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entqcca.sharepoint.com/sites/ext-materieldecampagne/Documents partages/Matériel administration/"/>
    </mc:Choice>
  </mc:AlternateContent>
  <xr:revisionPtr revIDLastSave="0" documentId="8_{301DA3C4-2D2E-4078-988C-F17C3BF83D7A}" xr6:coauthVersionLast="47" xr6:coauthVersionMax="47" xr10:uidLastSave="{00000000-0000-0000-0000-000000000000}"/>
  <bookViews>
    <workbookView xWindow="-120" yWindow="-120" windowWidth="29040" windowHeight="15720" firstSheet="14" activeTab="14" xr2:uid="{00000000-000D-0000-FFFF-FFFF00000000}"/>
  </bookViews>
  <sheets>
    <sheet name="Instructions" sheetId="11" r:id="rId1"/>
    <sheet name="Rapport final" sheetId="3" r:id="rId2"/>
    <sheet name="Solliciteur1" sheetId="1" r:id="rId3"/>
    <sheet name="Solliciteur2" sheetId="17" r:id="rId4"/>
    <sheet name="Solliciteur3" sheetId="18" r:id="rId5"/>
    <sheet name="Solliciteur4" sheetId="19" r:id="rId6"/>
    <sheet name="Solliciteur5" sheetId="20" r:id="rId7"/>
    <sheet name="Solliciteur6" sheetId="21" r:id="rId8"/>
    <sheet name="Solliciteur7" sheetId="22" r:id="rId9"/>
    <sheet name="Solliciteur8" sheetId="23" r:id="rId10"/>
    <sheet name="Solliciteur9" sheetId="24" r:id="rId11"/>
    <sheet name="Solliciteur10" sheetId="25" r:id="rId12"/>
    <sheet name="DCE" sheetId="2" r:id="rId13"/>
    <sheet name="DAS" sheetId="5" r:id="rId14"/>
    <sheet name="Don corporatif" sheetId="10" r:id="rId15"/>
  </sheets>
  <definedNames>
    <definedName name="_xlnm.Print_Titles" localSheetId="2">Solliciteur1!$1:$11</definedName>
    <definedName name="_xlnm.Print_Titles" localSheetId="11">Solliciteur10!$1:$11</definedName>
    <definedName name="_xlnm.Print_Titles" localSheetId="3">Solliciteur2!$1:$11</definedName>
    <definedName name="_xlnm.Print_Titles" localSheetId="4">Solliciteur3!$1:$11</definedName>
    <definedName name="_xlnm.Print_Titles" localSheetId="5">Solliciteur4!$1:$11</definedName>
    <definedName name="_xlnm.Print_Titles" localSheetId="6">Solliciteur5!$1:$11</definedName>
    <definedName name="_xlnm.Print_Titles" localSheetId="7">Solliciteur6!$1:$11</definedName>
    <definedName name="_xlnm.Print_Titles" localSheetId="8">Solliciteur7!$1:$11</definedName>
    <definedName name="_xlnm.Print_Titles" localSheetId="9">Solliciteur8!$1:$11</definedName>
    <definedName name="_xlnm.Print_Titles" localSheetId="10">Solliciteur9!$1:$11</definedName>
    <definedName name="_xlnm.Print_Area" localSheetId="13">DAS!$A$1:$V$38</definedName>
    <definedName name="_xlnm.Print_Area" localSheetId="12">DCE!$A$1:$AG$41</definedName>
    <definedName name="_xlnm.Print_Area" localSheetId="14">'Don corporatif'!$A$1:$V$40</definedName>
    <definedName name="_xlnm.Print_Area" localSheetId="0">Instructions!$A$1:$H$83</definedName>
    <definedName name="_xlnm.Print_Area" localSheetId="1">'Rapport final'!$A$1:$AM$50</definedName>
    <definedName name="_xlnm.Print_Area" localSheetId="2">Solliciteur1!$A$1:$AF$35</definedName>
    <definedName name="_xlnm.Print_Area" localSheetId="11">Solliciteur10!$A$1:$AF$35</definedName>
    <definedName name="_xlnm.Print_Area" localSheetId="3">Solliciteur2!$A$1:$AF$35</definedName>
    <definedName name="_xlnm.Print_Area" localSheetId="4">Solliciteur3!$A$1:$AF$35</definedName>
    <definedName name="_xlnm.Print_Area" localSheetId="5">Solliciteur4!$A$1:$AF$35</definedName>
    <definedName name="_xlnm.Print_Area" localSheetId="6">Solliciteur5!$A$1:$AF$35</definedName>
    <definedName name="_xlnm.Print_Area" localSheetId="7">Solliciteur6!$A$1:$AF$35</definedName>
    <definedName name="_xlnm.Print_Area" localSheetId="8">Solliciteur7!$A$1:$AF$35</definedName>
    <definedName name="_xlnm.Print_Area" localSheetId="9">Solliciteur8!$A$1:$AF$35</definedName>
    <definedName name="_xlnm.Print_Area" localSheetId="10">Solliciteur9!$A$1:$AF$35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6" i="3" l="1"/>
  <c r="Z26" i="3"/>
  <c r="R24" i="2" l="1"/>
  <c r="S24" i="2"/>
  <c r="T24" i="2"/>
  <c r="U24" i="2"/>
  <c r="V24" i="2"/>
  <c r="W24" i="2"/>
  <c r="X24" i="2"/>
  <c r="Y24" i="2"/>
  <c r="Z24" i="2"/>
  <c r="AA24" i="2"/>
  <c r="AB24" i="2"/>
  <c r="Q24" i="2"/>
  <c r="R23" i="2"/>
  <c r="S23" i="2"/>
  <c r="T23" i="2"/>
  <c r="U23" i="2"/>
  <c r="V23" i="2"/>
  <c r="W23" i="2"/>
  <c r="X23" i="2"/>
  <c r="Y23" i="2"/>
  <c r="Z23" i="2"/>
  <c r="AA23" i="2"/>
  <c r="AB23" i="2"/>
  <c r="Q23" i="2"/>
  <c r="R22" i="2"/>
  <c r="S22" i="2"/>
  <c r="T22" i="2"/>
  <c r="U22" i="2"/>
  <c r="V22" i="2"/>
  <c r="W22" i="2"/>
  <c r="X22" i="2"/>
  <c r="Y22" i="2"/>
  <c r="Z22" i="2"/>
  <c r="AA22" i="2"/>
  <c r="AB22" i="2"/>
  <c r="Q22" i="2"/>
  <c r="R21" i="2"/>
  <c r="S21" i="2"/>
  <c r="T21" i="2"/>
  <c r="U21" i="2"/>
  <c r="V21" i="2"/>
  <c r="W21" i="2"/>
  <c r="X21" i="2"/>
  <c r="Y21" i="2"/>
  <c r="Z21" i="2"/>
  <c r="AA21" i="2"/>
  <c r="AB21" i="2"/>
  <c r="Q21" i="2"/>
  <c r="R20" i="2"/>
  <c r="S20" i="2"/>
  <c r="T20" i="2"/>
  <c r="U20" i="2"/>
  <c r="V20" i="2"/>
  <c r="W20" i="2"/>
  <c r="X20" i="2"/>
  <c r="Y20" i="2"/>
  <c r="Z20" i="2"/>
  <c r="AA20" i="2"/>
  <c r="AB20" i="2"/>
  <c r="Q20" i="2"/>
  <c r="AC23" i="2"/>
  <c r="B24" i="2"/>
  <c r="B23" i="2"/>
  <c r="B22" i="2"/>
  <c r="B21" i="2"/>
  <c r="D24" i="2"/>
  <c r="E24" i="2"/>
  <c r="F24" i="2"/>
  <c r="G24" i="2"/>
  <c r="H24" i="2"/>
  <c r="I24" i="2"/>
  <c r="J24" i="2"/>
  <c r="K24" i="2"/>
  <c r="L24" i="2"/>
  <c r="M24" i="2"/>
  <c r="N24" i="2"/>
  <c r="C24" i="2"/>
  <c r="D23" i="2"/>
  <c r="E23" i="2"/>
  <c r="F23" i="2"/>
  <c r="G23" i="2"/>
  <c r="H23" i="2"/>
  <c r="I23" i="2"/>
  <c r="J23" i="2"/>
  <c r="K23" i="2"/>
  <c r="L23" i="2"/>
  <c r="M23" i="2"/>
  <c r="N23" i="2"/>
  <c r="C23" i="2"/>
  <c r="D22" i="2"/>
  <c r="E22" i="2"/>
  <c r="F22" i="2"/>
  <c r="G22" i="2"/>
  <c r="H22" i="2"/>
  <c r="I22" i="2"/>
  <c r="J22" i="2"/>
  <c r="K22" i="2"/>
  <c r="L22" i="2"/>
  <c r="M22" i="2"/>
  <c r="N22" i="2"/>
  <c r="C22" i="2"/>
  <c r="D21" i="2"/>
  <c r="E21" i="2"/>
  <c r="F21" i="2"/>
  <c r="G21" i="2"/>
  <c r="H21" i="2"/>
  <c r="I21" i="2"/>
  <c r="J21" i="2"/>
  <c r="K21" i="2"/>
  <c r="L21" i="2"/>
  <c r="M21" i="2"/>
  <c r="N21" i="2"/>
  <c r="C21" i="2"/>
  <c r="B20" i="2"/>
  <c r="B19" i="2"/>
  <c r="B18" i="2"/>
  <c r="B17" i="2"/>
  <c r="B16" i="2"/>
  <c r="R15" i="2"/>
  <c r="S15" i="2"/>
  <c r="T15" i="2"/>
  <c r="U15" i="2"/>
  <c r="V15" i="2"/>
  <c r="W15" i="2"/>
  <c r="X15" i="2"/>
  <c r="Y15" i="2"/>
  <c r="Z15" i="2"/>
  <c r="AA15" i="2"/>
  <c r="AB15" i="2"/>
  <c r="AB34" i="25"/>
  <c r="AA34" i="25"/>
  <c r="Z34" i="25"/>
  <c r="Y34" i="25"/>
  <c r="X34" i="25"/>
  <c r="W34" i="25"/>
  <c r="V34" i="25"/>
  <c r="U34" i="25"/>
  <c r="T34" i="25"/>
  <c r="S34" i="25"/>
  <c r="R34" i="25"/>
  <c r="Q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O34" i="25" s="1"/>
  <c r="AC32" i="25"/>
  <c r="O32" i="25"/>
  <c r="AE32" i="25" s="1"/>
  <c r="AC31" i="25"/>
  <c r="O31" i="25"/>
  <c r="AE31" i="25" s="1"/>
  <c r="AC30" i="25"/>
  <c r="O30" i="25"/>
  <c r="AE30" i="25" s="1"/>
  <c r="AC29" i="25"/>
  <c r="O29" i="25"/>
  <c r="AE29" i="25" s="1"/>
  <c r="AC28" i="25"/>
  <c r="O28" i="25"/>
  <c r="AC27" i="25"/>
  <c r="O27" i="25"/>
  <c r="AC26" i="25"/>
  <c r="AE26" i="25" s="1"/>
  <c r="O26" i="25"/>
  <c r="AC25" i="25"/>
  <c r="O25" i="25"/>
  <c r="AC24" i="25"/>
  <c r="O24" i="25"/>
  <c r="AC23" i="25"/>
  <c r="O23" i="25"/>
  <c r="AC22" i="25"/>
  <c r="O22" i="25"/>
  <c r="AC21" i="25"/>
  <c r="O21" i="25"/>
  <c r="AC20" i="25"/>
  <c r="O20" i="25"/>
  <c r="AC19" i="25"/>
  <c r="O19" i="25"/>
  <c r="AE19" i="25" s="1"/>
  <c r="AC18" i="25"/>
  <c r="O18" i="25"/>
  <c r="AE18" i="25" s="1"/>
  <c r="AC17" i="25"/>
  <c r="O17" i="25"/>
  <c r="AE17" i="25" s="1"/>
  <c r="AC16" i="25"/>
  <c r="O16" i="25"/>
  <c r="AC15" i="25"/>
  <c r="O15" i="25"/>
  <c r="AE15" i="25" s="1"/>
  <c r="AC14" i="25"/>
  <c r="O14" i="25"/>
  <c r="AE14" i="25" s="1"/>
  <c r="AC13" i="25"/>
  <c r="O13" i="25"/>
  <c r="AE13" i="25" s="1"/>
  <c r="C6" i="25"/>
  <c r="AB34" i="24"/>
  <c r="AA34" i="24"/>
  <c r="Z34" i="24"/>
  <c r="Y34" i="24"/>
  <c r="X34" i="24"/>
  <c r="W34" i="24"/>
  <c r="V34" i="24"/>
  <c r="U34" i="24"/>
  <c r="T34" i="24"/>
  <c r="S34" i="24"/>
  <c r="R34" i="24"/>
  <c r="Q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O34" i="24" s="1"/>
  <c r="AC32" i="24"/>
  <c r="O32" i="24"/>
  <c r="AC31" i="24"/>
  <c r="O31" i="24"/>
  <c r="AC30" i="24"/>
  <c r="O30" i="24"/>
  <c r="AE29" i="24"/>
  <c r="AC29" i="24"/>
  <c r="O29" i="24"/>
  <c r="AC28" i="24"/>
  <c r="O28" i="24"/>
  <c r="AE28" i="24" s="1"/>
  <c r="AC27" i="24"/>
  <c r="AE27" i="24" s="1"/>
  <c r="O27" i="24"/>
  <c r="AC26" i="24"/>
  <c r="AE26" i="24" s="1"/>
  <c r="O26" i="24"/>
  <c r="AC25" i="24"/>
  <c r="AE25" i="24" s="1"/>
  <c r="O25" i="24"/>
  <c r="AC24" i="24"/>
  <c r="AE24" i="24" s="1"/>
  <c r="O24" i="24"/>
  <c r="AC23" i="24"/>
  <c r="O23" i="24"/>
  <c r="AC22" i="24"/>
  <c r="O22" i="24"/>
  <c r="AC21" i="24"/>
  <c r="O21" i="24"/>
  <c r="AC20" i="24"/>
  <c r="O20" i="24"/>
  <c r="AE19" i="24"/>
  <c r="AC19" i="24"/>
  <c r="O19" i="24"/>
  <c r="AC18" i="24"/>
  <c r="AE18" i="24" s="1"/>
  <c r="O18" i="24"/>
  <c r="AC17" i="24"/>
  <c r="O17" i="24"/>
  <c r="AE17" i="24" s="1"/>
  <c r="AC16" i="24"/>
  <c r="O16" i="24"/>
  <c r="AC15" i="24"/>
  <c r="O15" i="24"/>
  <c r="AC14" i="24"/>
  <c r="O14" i="24"/>
  <c r="AC13" i="24"/>
  <c r="O13" i="24"/>
  <c r="P34" i="24" s="1"/>
  <c r="C6" i="24"/>
  <c r="AB34" i="23"/>
  <c r="AA34" i="23"/>
  <c r="Z34" i="23"/>
  <c r="Y34" i="23"/>
  <c r="X34" i="23"/>
  <c r="W34" i="23"/>
  <c r="V34" i="23"/>
  <c r="U34" i="23"/>
  <c r="T34" i="23"/>
  <c r="S34" i="23"/>
  <c r="R34" i="23"/>
  <c r="Q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O34" i="23" s="1"/>
  <c r="AC32" i="23"/>
  <c r="O32" i="23"/>
  <c r="AC31" i="23"/>
  <c r="O31" i="23"/>
  <c r="AC30" i="23"/>
  <c r="O30" i="23"/>
  <c r="AC29" i="23"/>
  <c r="AE29" i="23" s="1"/>
  <c r="O29" i="23"/>
  <c r="AC28" i="23"/>
  <c r="O28" i="23"/>
  <c r="AC27" i="23"/>
  <c r="O27" i="23"/>
  <c r="AC26" i="23"/>
  <c r="AE26" i="23" s="1"/>
  <c r="O26" i="23"/>
  <c r="AC25" i="23"/>
  <c r="O25" i="23"/>
  <c r="AE24" i="23"/>
  <c r="AC24" i="23"/>
  <c r="O24" i="23"/>
  <c r="AC23" i="23"/>
  <c r="O23" i="23"/>
  <c r="AE23" i="23" s="1"/>
  <c r="AC22" i="23"/>
  <c r="O22" i="23"/>
  <c r="AE22" i="23" s="1"/>
  <c r="AC21" i="23"/>
  <c r="O21" i="23"/>
  <c r="AE21" i="23" s="1"/>
  <c r="AC20" i="23"/>
  <c r="O20" i="23"/>
  <c r="AE20" i="23" s="1"/>
  <c r="AC19" i="23"/>
  <c r="O19" i="23"/>
  <c r="AE19" i="23" s="1"/>
  <c r="AC18" i="23"/>
  <c r="O18" i="23"/>
  <c r="AC17" i="23"/>
  <c r="O17" i="23"/>
  <c r="AC16" i="23"/>
  <c r="AE16" i="23" s="1"/>
  <c r="O16" i="23"/>
  <c r="AC15" i="23"/>
  <c r="O15" i="23"/>
  <c r="AE14" i="23"/>
  <c r="AC14" i="23"/>
  <c r="O14" i="23"/>
  <c r="AC13" i="23"/>
  <c r="O13" i="23"/>
  <c r="P34" i="23" s="1"/>
  <c r="C6" i="23"/>
  <c r="AB34" i="22"/>
  <c r="AA34" i="22"/>
  <c r="Z34" i="22"/>
  <c r="Y34" i="22"/>
  <c r="X34" i="22"/>
  <c r="W34" i="22"/>
  <c r="V34" i="22"/>
  <c r="U34" i="22"/>
  <c r="T34" i="22"/>
  <c r="S34" i="22"/>
  <c r="R34" i="22"/>
  <c r="Q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O34" i="22" s="1"/>
  <c r="AC32" i="22"/>
  <c r="O32" i="22"/>
  <c r="AC31" i="22"/>
  <c r="O31" i="22"/>
  <c r="AC30" i="22"/>
  <c r="O30" i="22"/>
  <c r="AC29" i="22"/>
  <c r="AE29" i="22" s="1"/>
  <c r="O29" i="22"/>
  <c r="AC28" i="22"/>
  <c r="O28" i="22"/>
  <c r="AC27" i="22"/>
  <c r="O27" i="22"/>
  <c r="AC26" i="22"/>
  <c r="AE26" i="22" s="1"/>
  <c r="O26" i="22"/>
  <c r="AE25" i="22"/>
  <c r="AC25" i="22"/>
  <c r="O25" i="22"/>
  <c r="AC24" i="22"/>
  <c r="O24" i="22"/>
  <c r="AE24" i="22" s="1"/>
  <c r="AC23" i="22"/>
  <c r="O23" i="22"/>
  <c r="AE23" i="22" s="1"/>
  <c r="AC22" i="22"/>
  <c r="O22" i="22"/>
  <c r="AE22" i="22" s="1"/>
  <c r="AC21" i="22"/>
  <c r="O21" i="22"/>
  <c r="AE21" i="22" s="1"/>
  <c r="AC20" i="22"/>
  <c r="O20" i="22"/>
  <c r="AE20" i="22" s="1"/>
  <c r="AC19" i="22"/>
  <c r="O19" i="22"/>
  <c r="AE19" i="22" s="1"/>
  <c r="AC18" i="22"/>
  <c r="O18" i="22"/>
  <c r="AC17" i="22"/>
  <c r="O17" i="22"/>
  <c r="AC16" i="22"/>
  <c r="AE16" i="22" s="1"/>
  <c r="O16" i="22"/>
  <c r="AC15" i="22"/>
  <c r="O15" i="22"/>
  <c r="AE15" i="22" s="1"/>
  <c r="AC14" i="22"/>
  <c r="O14" i="22"/>
  <c r="AE14" i="22" s="1"/>
  <c r="AC13" i="22"/>
  <c r="O13" i="22"/>
  <c r="P34" i="22" s="1"/>
  <c r="C6" i="22"/>
  <c r="AB34" i="21"/>
  <c r="AA34" i="21"/>
  <c r="Z34" i="21"/>
  <c r="Y34" i="21"/>
  <c r="X34" i="21"/>
  <c r="W34" i="21"/>
  <c r="V34" i="21"/>
  <c r="U34" i="21"/>
  <c r="T34" i="21"/>
  <c r="S34" i="21"/>
  <c r="R34" i="21"/>
  <c r="Q34" i="21"/>
  <c r="N34" i="21"/>
  <c r="N20" i="2" s="1"/>
  <c r="M34" i="21"/>
  <c r="M20" i="2" s="1"/>
  <c r="L34" i="21"/>
  <c r="L20" i="2" s="1"/>
  <c r="K34" i="21"/>
  <c r="K20" i="2" s="1"/>
  <c r="J34" i="21"/>
  <c r="J20" i="2" s="1"/>
  <c r="I34" i="21"/>
  <c r="I20" i="2" s="1"/>
  <c r="H34" i="21"/>
  <c r="H20" i="2" s="1"/>
  <c r="G34" i="21"/>
  <c r="G20" i="2" s="1"/>
  <c r="F34" i="21"/>
  <c r="F20" i="2" s="1"/>
  <c r="E34" i="21"/>
  <c r="E20" i="2" s="1"/>
  <c r="D34" i="21"/>
  <c r="D20" i="2" s="1"/>
  <c r="C34" i="21"/>
  <c r="O34" i="21" s="1"/>
  <c r="AC32" i="21"/>
  <c r="O32" i="21"/>
  <c r="AE32" i="21" s="1"/>
  <c r="AC31" i="21"/>
  <c r="O31" i="21"/>
  <c r="AC30" i="21"/>
  <c r="O30" i="21"/>
  <c r="AC29" i="21"/>
  <c r="AE29" i="21" s="1"/>
  <c r="O29" i="21"/>
  <c r="AC28" i="21"/>
  <c r="O28" i="21"/>
  <c r="AC27" i="21"/>
  <c r="O27" i="21"/>
  <c r="AC26" i="21"/>
  <c r="AE26" i="21" s="1"/>
  <c r="O26" i="21"/>
  <c r="AC25" i="21"/>
  <c r="O25" i="21"/>
  <c r="AC24" i="21"/>
  <c r="O24" i="21"/>
  <c r="AE24" i="21" s="1"/>
  <c r="AC23" i="21"/>
  <c r="O23" i="21"/>
  <c r="AC22" i="21"/>
  <c r="O22" i="21"/>
  <c r="AC21" i="21"/>
  <c r="O21" i="21"/>
  <c r="AC20" i="21"/>
  <c r="O20" i="21"/>
  <c r="AE20" i="21" s="1"/>
  <c r="AE19" i="21"/>
  <c r="AC19" i="21"/>
  <c r="O19" i="21"/>
  <c r="AC18" i="21"/>
  <c r="O18" i="21"/>
  <c r="AE18" i="21" s="1"/>
  <c r="AC17" i="21"/>
  <c r="O17" i="21"/>
  <c r="AC16" i="21"/>
  <c r="AE16" i="21" s="1"/>
  <c r="O16" i="21"/>
  <c r="AC15" i="21"/>
  <c r="O15" i="21"/>
  <c r="AC14" i="21"/>
  <c r="O14" i="21"/>
  <c r="AC13" i="21"/>
  <c r="O13" i="21"/>
  <c r="P34" i="21" s="1"/>
  <c r="C6" i="21"/>
  <c r="AB34" i="20"/>
  <c r="AB19" i="2" s="1"/>
  <c r="AA34" i="20"/>
  <c r="AA19" i="2" s="1"/>
  <c r="Z34" i="20"/>
  <c r="Z19" i="2" s="1"/>
  <c r="Y34" i="20"/>
  <c r="Y19" i="2" s="1"/>
  <c r="X34" i="20"/>
  <c r="X19" i="2" s="1"/>
  <c r="W34" i="20"/>
  <c r="W19" i="2" s="1"/>
  <c r="V34" i="20"/>
  <c r="V19" i="2" s="1"/>
  <c r="U34" i="20"/>
  <c r="U19" i="2" s="1"/>
  <c r="T34" i="20"/>
  <c r="T19" i="2" s="1"/>
  <c r="S34" i="20"/>
  <c r="S19" i="2" s="1"/>
  <c r="R34" i="20"/>
  <c r="R19" i="2" s="1"/>
  <c r="Q34" i="20"/>
  <c r="Q19" i="2" s="1"/>
  <c r="N34" i="20"/>
  <c r="N19" i="2" s="1"/>
  <c r="M34" i="20"/>
  <c r="M19" i="2" s="1"/>
  <c r="L34" i="20"/>
  <c r="L19" i="2" s="1"/>
  <c r="K34" i="20"/>
  <c r="K19" i="2" s="1"/>
  <c r="J34" i="20"/>
  <c r="J19" i="2" s="1"/>
  <c r="I34" i="20"/>
  <c r="I19" i="2" s="1"/>
  <c r="H34" i="20"/>
  <c r="H19" i="2" s="1"/>
  <c r="G34" i="20"/>
  <c r="G19" i="2" s="1"/>
  <c r="F34" i="20"/>
  <c r="F19" i="2" s="1"/>
  <c r="E34" i="20"/>
  <c r="E19" i="2" s="1"/>
  <c r="D34" i="20"/>
  <c r="D19" i="2" s="1"/>
  <c r="C34" i="20"/>
  <c r="O34" i="20" s="1"/>
  <c r="AC32" i="20"/>
  <c r="AE32" i="20" s="1"/>
  <c r="O32" i="20"/>
  <c r="AE31" i="20"/>
  <c r="AC31" i="20"/>
  <c r="O31" i="20"/>
  <c r="AC30" i="20"/>
  <c r="O30" i="20"/>
  <c r="AC29" i="20"/>
  <c r="O29" i="20"/>
  <c r="AC28" i="20"/>
  <c r="O28" i="20"/>
  <c r="AE28" i="20" s="1"/>
  <c r="AC27" i="20"/>
  <c r="O27" i="20"/>
  <c r="AC26" i="20"/>
  <c r="O26" i="20"/>
  <c r="AE26" i="20" s="1"/>
  <c r="AC25" i="20"/>
  <c r="O25" i="20"/>
  <c r="AE25" i="20" s="1"/>
  <c r="AC24" i="20"/>
  <c r="O24" i="20"/>
  <c r="AE24" i="20" s="1"/>
  <c r="AC23" i="20"/>
  <c r="O23" i="20"/>
  <c r="AE23" i="20" s="1"/>
  <c r="AC22" i="20"/>
  <c r="AE22" i="20" s="1"/>
  <c r="O22" i="20"/>
  <c r="AC21" i="20"/>
  <c r="O21" i="20"/>
  <c r="AE21" i="20" s="1"/>
  <c r="AC20" i="20"/>
  <c r="O20" i="20"/>
  <c r="AE20" i="20" s="1"/>
  <c r="AC19" i="20"/>
  <c r="O19" i="20"/>
  <c r="AC18" i="20"/>
  <c r="O18" i="20"/>
  <c r="AE18" i="20" s="1"/>
  <c r="AC17" i="20"/>
  <c r="O17" i="20"/>
  <c r="AE17" i="20" s="1"/>
  <c r="AC16" i="20"/>
  <c r="O16" i="20"/>
  <c r="AE16" i="20" s="1"/>
  <c r="AC15" i="20"/>
  <c r="O15" i="20"/>
  <c r="AE15" i="20" s="1"/>
  <c r="AC14" i="20"/>
  <c r="O14" i="20"/>
  <c r="AE14" i="20" s="1"/>
  <c r="AC13" i="20"/>
  <c r="O13" i="20"/>
  <c r="AE13" i="20" s="1"/>
  <c r="C6" i="20"/>
  <c r="AB34" i="19"/>
  <c r="AB18" i="2" s="1"/>
  <c r="AA34" i="19"/>
  <c r="AA18" i="2" s="1"/>
  <c r="Z34" i="19"/>
  <c r="Z18" i="2" s="1"/>
  <c r="Y34" i="19"/>
  <c r="Y18" i="2" s="1"/>
  <c r="X34" i="19"/>
  <c r="X18" i="2" s="1"/>
  <c r="W34" i="19"/>
  <c r="W18" i="2" s="1"/>
  <c r="V34" i="19"/>
  <c r="V18" i="2" s="1"/>
  <c r="U34" i="19"/>
  <c r="U18" i="2" s="1"/>
  <c r="T34" i="19"/>
  <c r="T18" i="2" s="1"/>
  <c r="S34" i="19"/>
  <c r="S18" i="2" s="1"/>
  <c r="R34" i="19"/>
  <c r="R18" i="2" s="1"/>
  <c r="Q34" i="19"/>
  <c r="Q18" i="2" s="1"/>
  <c r="N34" i="19"/>
  <c r="N18" i="2" s="1"/>
  <c r="M34" i="19"/>
  <c r="M18" i="2" s="1"/>
  <c r="L34" i="19"/>
  <c r="L18" i="2" s="1"/>
  <c r="K34" i="19"/>
  <c r="K18" i="2" s="1"/>
  <c r="J34" i="19"/>
  <c r="J18" i="2" s="1"/>
  <c r="I34" i="19"/>
  <c r="I18" i="2" s="1"/>
  <c r="H34" i="19"/>
  <c r="H18" i="2" s="1"/>
  <c r="G34" i="19"/>
  <c r="G18" i="2" s="1"/>
  <c r="F34" i="19"/>
  <c r="F18" i="2" s="1"/>
  <c r="E34" i="19"/>
  <c r="D34" i="19"/>
  <c r="D18" i="2" s="1"/>
  <c r="C34" i="19"/>
  <c r="C18" i="2" s="1"/>
  <c r="AC32" i="19"/>
  <c r="O32" i="19"/>
  <c r="AE32" i="19" s="1"/>
  <c r="AC31" i="19"/>
  <c r="O31" i="19"/>
  <c r="AC30" i="19"/>
  <c r="AE30" i="19" s="1"/>
  <c r="O30" i="19"/>
  <c r="AC29" i="19"/>
  <c r="AE29" i="19" s="1"/>
  <c r="O29" i="19"/>
  <c r="AC28" i="19"/>
  <c r="O28" i="19"/>
  <c r="AE28" i="19" s="1"/>
  <c r="AC27" i="19"/>
  <c r="O27" i="19"/>
  <c r="AC26" i="19"/>
  <c r="AE26" i="19" s="1"/>
  <c r="O26" i="19"/>
  <c r="AE25" i="19"/>
  <c r="AC25" i="19"/>
  <c r="O25" i="19"/>
  <c r="AC24" i="19"/>
  <c r="O24" i="19"/>
  <c r="AE24" i="19" s="1"/>
  <c r="AC23" i="19"/>
  <c r="AE23" i="19" s="1"/>
  <c r="O23" i="19"/>
  <c r="AC22" i="19"/>
  <c r="O22" i="19"/>
  <c r="AC21" i="19"/>
  <c r="O21" i="19"/>
  <c r="AE21" i="19" s="1"/>
  <c r="AC20" i="19"/>
  <c r="AE20" i="19" s="1"/>
  <c r="O20" i="19"/>
  <c r="AC19" i="19"/>
  <c r="O19" i="19"/>
  <c r="AE19" i="19" s="1"/>
  <c r="AC18" i="19"/>
  <c r="O18" i="19"/>
  <c r="AC17" i="19"/>
  <c r="O17" i="19"/>
  <c r="AE17" i="19" s="1"/>
  <c r="AC16" i="19"/>
  <c r="O16" i="19"/>
  <c r="AC15" i="19"/>
  <c r="O15" i="19"/>
  <c r="AE15" i="19" s="1"/>
  <c r="AC14" i="19"/>
  <c r="O14" i="19"/>
  <c r="AE14" i="19" s="1"/>
  <c r="AE13" i="19"/>
  <c r="AC13" i="19"/>
  <c r="O13" i="19"/>
  <c r="P34" i="19" s="1"/>
  <c r="C6" i="19"/>
  <c r="AB34" i="18"/>
  <c r="AB17" i="2" s="1"/>
  <c r="AA34" i="18"/>
  <c r="AA17" i="2" s="1"/>
  <c r="Z34" i="18"/>
  <c r="Z17" i="2" s="1"/>
  <c r="Y34" i="18"/>
  <c r="Y17" i="2" s="1"/>
  <c r="X34" i="18"/>
  <c r="X17" i="2" s="1"/>
  <c r="W34" i="18"/>
  <c r="W17" i="2" s="1"/>
  <c r="V34" i="18"/>
  <c r="V17" i="2" s="1"/>
  <c r="U34" i="18"/>
  <c r="U17" i="2" s="1"/>
  <c r="T34" i="18"/>
  <c r="T17" i="2" s="1"/>
  <c r="S34" i="18"/>
  <c r="S17" i="2" s="1"/>
  <c r="R34" i="18"/>
  <c r="R17" i="2" s="1"/>
  <c r="Q34" i="18"/>
  <c r="Q17" i="2" s="1"/>
  <c r="N34" i="18"/>
  <c r="N17" i="2" s="1"/>
  <c r="M34" i="18"/>
  <c r="M17" i="2" s="1"/>
  <c r="L34" i="18"/>
  <c r="L17" i="2" s="1"/>
  <c r="K34" i="18"/>
  <c r="K17" i="2" s="1"/>
  <c r="J34" i="18"/>
  <c r="J17" i="2" s="1"/>
  <c r="I34" i="18"/>
  <c r="I17" i="2" s="1"/>
  <c r="H34" i="18"/>
  <c r="H17" i="2" s="1"/>
  <c r="G34" i="18"/>
  <c r="G17" i="2" s="1"/>
  <c r="F34" i="18"/>
  <c r="F17" i="2" s="1"/>
  <c r="E34" i="18"/>
  <c r="E17" i="2" s="1"/>
  <c r="D34" i="18"/>
  <c r="D17" i="2" s="1"/>
  <c r="C34" i="18"/>
  <c r="C17" i="2" s="1"/>
  <c r="AC32" i="18"/>
  <c r="O32" i="18"/>
  <c r="AC31" i="18"/>
  <c r="O31" i="18"/>
  <c r="AE31" i="18" s="1"/>
  <c r="AC30" i="18"/>
  <c r="O30" i="18"/>
  <c r="AC29" i="18"/>
  <c r="AE29" i="18" s="1"/>
  <c r="O29" i="18"/>
  <c r="AC28" i="18"/>
  <c r="O28" i="18"/>
  <c r="AC27" i="18"/>
  <c r="O27" i="18"/>
  <c r="AC26" i="18"/>
  <c r="AE26" i="18" s="1"/>
  <c r="O26" i="18"/>
  <c r="AC25" i="18"/>
  <c r="O25" i="18"/>
  <c r="AC24" i="18"/>
  <c r="O24" i="18"/>
  <c r="AC23" i="18"/>
  <c r="O23" i="18"/>
  <c r="AE23" i="18" s="1"/>
  <c r="AC22" i="18"/>
  <c r="O22" i="18"/>
  <c r="AC21" i="18"/>
  <c r="O21" i="18"/>
  <c r="AC20" i="18"/>
  <c r="O20" i="18"/>
  <c r="AC19" i="18"/>
  <c r="O19" i="18"/>
  <c r="AE19" i="18" s="1"/>
  <c r="AC18" i="18"/>
  <c r="O18" i="18"/>
  <c r="AE18" i="18" s="1"/>
  <c r="AC17" i="18"/>
  <c r="O17" i="18"/>
  <c r="AE17" i="18" s="1"/>
  <c r="AC16" i="18"/>
  <c r="AE16" i="18" s="1"/>
  <c r="O16" i="18"/>
  <c r="AC15" i="18"/>
  <c r="O15" i="18"/>
  <c r="AE15" i="18" s="1"/>
  <c r="AC14" i="18"/>
  <c r="O14" i="18"/>
  <c r="AE14" i="18" s="1"/>
  <c r="AC13" i="18"/>
  <c r="O13" i="18"/>
  <c r="P34" i="18" s="1"/>
  <c r="C6" i="18"/>
  <c r="AB34" i="17"/>
  <c r="AB16" i="2" s="1"/>
  <c r="AA34" i="17"/>
  <c r="AA16" i="2" s="1"/>
  <c r="Z34" i="17"/>
  <c r="Z16" i="2" s="1"/>
  <c r="Y34" i="17"/>
  <c r="Y16" i="2" s="1"/>
  <c r="X34" i="17"/>
  <c r="X16" i="2" s="1"/>
  <c r="W34" i="17"/>
  <c r="W16" i="2" s="1"/>
  <c r="V34" i="17"/>
  <c r="V16" i="2" s="1"/>
  <c r="U34" i="17"/>
  <c r="U16" i="2" s="1"/>
  <c r="T34" i="17"/>
  <c r="T16" i="2" s="1"/>
  <c r="S34" i="17"/>
  <c r="S16" i="2" s="1"/>
  <c r="R34" i="17"/>
  <c r="R16" i="2" s="1"/>
  <c r="Q34" i="17"/>
  <c r="Q16" i="2" s="1"/>
  <c r="N34" i="17"/>
  <c r="N16" i="2" s="1"/>
  <c r="M34" i="17"/>
  <c r="M16" i="2" s="1"/>
  <c r="L34" i="17"/>
  <c r="L16" i="2" s="1"/>
  <c r="K34" i="17"/>
  <c r="K16" i="2" s="1"/>
  <c r="J34" i="17"/>
  <c r="J16" i="2" s="1"/>
  <c r="I34" i="17"/>
  <c r="I16" i="2" s="1"/>
  <c r="H34" i="17"/>
  <c r="H16" i="2" s="1"/>
  <c r="G34" i="17"/>
  <c r="G16" i="2" s="1"/>
  <c r="F34" i="17"/>
  <c r="F16" i="2" s="1"/>
  <c r="E34" i="17"/>
  <c r="E16" i="2" s="1"/>
  <c r="D34" i="17"/>
  <c r="D16" i="2" s="1"/>
  <c r="C34" i="17"/>
  <c r="C16" i="2" s="1"/>
  <c r="AC32" i="17"/>
  <c r="O32" i="17"/>
  <c r="AE32" i="17" s="1"/>
  <c r="AC31" i="17"/>
  <c r="O31" i="17"/>
  <c r="AC30" i="17"/>
  <c r="O30" i="17"/>
  <c r="AE29" i="17"/>
  <c r="AC29" i="17"/>
  <c r="O29" i="17"/>
  <c r="AC28" i="17"/>
  <c r="O28" i="17"/>
  <c r="AE28" i="17" s="1"/>
  <c r="AC27" i="17"/>
  <c r="O27" i="17"/>
  <c r="AC26" i="17"/>
  <c r="O26" i="17"/>
  <c r="AC25" i="17"/>
  <c r="O25" i="17"/>
  <c r="AC24" i="17"/>
  <c r="O24" i="17"/>
  <c r="AC23" i="17"/>
  <c r="O23" i="17"/>
  <c r="AE23" i="17" s="1"/>
  <c r="AC22" i="17"/>
  <c r="O22" i="17"/>
  <c r="AE22" i="17" s="1"/>
  <c r="AC21" i="17"/>
  <c r="O21" i="17"/>
  <c r="AC20" i="17"/>
  <c r="O20" i="17"/>
  <c r="AE20" i="17" s="1"/>
  <c r="AC19" i="17"/>
  <c r="O19" i="17"/>
  <c r="AE19" i="17" s="1"/>
  <c r="AC18" i="17"/>
  <c r="O18" i="17"/>
  <c r="AE18" i="17" s="1"/>
  <c r="AC17" i="17"/>
  <c r="O17" i="17"/>
  <c r="AC16" i="17"/>
  <c r="O16" i="17"/>
  <c r="AC15" i="17"/>
  <c r="O15" i="17"/>
  <c r="AE15" i="17" s="1"/>
  <c r="AC14" i="17"/>
  <c r="O14" i="17"/>
  <c r="AC13" i="17"/>
  <c r="O13" i="17"/>
  <c r="C6" i="17"/>
  <c r="AC34" i="25" l="1"/>
  <c r="AD22" i="2"/>
  <c r="AE30" i="22"/>
  <c r="AE17" i="23"/>
  <c r="AE32" i="23"/>
  <c r="AE15" i="24"/>
  <c r="AE22" i="24"/>
  <c r="AE16" i="25"/>
  <c r="AF34" i="25" s="1"/>
  <c r="AE20" i="25"/>
  <c r="AE24" i="25"/>
  <c r="AC20" i="2"/>
  <c r="AE24" i="17"/>
  <c r="AE19" i="20"/>
  <c r="AF34" i="20" s="1"/>
  <c r="AE17" i="17"/>
  <c r="AE21" i="17"/>
  <c r="AE25" i="17"/>
  <c r="AE18" i="19"/>
  <c r="AE27" i="20"/>
  <c r="AE17" i="21"/>
  <c r="AD20" i="2"/>
  <c r="AD24" i="2"/>
  <c r="AE16" i="17"/>
  <c r="AE20" i="18"/>
  <c r="AE24" i="18"/>
  <c r="AE28" i="18"/>
  <c r="AE32" i="18"/>
  <c r="AE22" i="19"/>
  <c r="AE14" i="21"/>
  <c r="AE21" i="21"/>
  <c r="AE25" i="21"/>
  <c r="AE31" i="22"/>
  <c r="AE18" i="23"/>
  <c r="AE25" i="23"/>
  <c r="AE16" i="24"/>
  <c r="AE23" i="24"/>
  <c r="AE21" i="25"/>
  <c r="AE25" i="25"/>
  <c r="AC22" i="2"/>
  <c r="AD21" i="2"/>
  <c r="AD23" i="2"/>
  <c r="AE26" i="17"/>
  <c r="AE30" i="17"/>
  <c r="AE21" i="18"/>
  <c r="AE25" i="18"/>
  <c r="O34" i="18"/>
  <c r="O34" i="19"/>
  <c r="AE34" i="19" s="1"/>
  <c r="AE15" i="21"/>
  <c r="AE22" i="21"/>
  <c r="AE17" i="22"/>
  <c r="AE32" i="22"/>
  <c r="AE15" i="23"/>
  <c r="AE30" i="23"/>
  <c r="AE20" i="24"/>
  <c r="AE31" i="24"/>
  <c r="AE22" i="25"/>
  <c r="C19" i="2"/>
  <c r="C20" i="2"/>
  <c r="AE27" i="17"/>
  <c r="AE31" i="17"/>
  <c r="AE22" i="18"/>
  <c r="AE16" i="19"/>
  <c r="AF34" i="19" s="1"/>
  <c r="AE27" i="19"/>
  <c r="AE31" i="19"/>
  <c r="AE29" i="20"/>
  <c r="AE23" i="21"/>
  <c r="AE18" i="22"/>
  <c r="AE31" i="23"/>
  <c r="AE14" i="24"/>
  <c r="AE21" i="24"/>
  <c r="AE32" i="24"/>
  <c r="AE23" i="25"/>
  <c r="E18" i="2"/>
  <c r="AC21" i="2"/>
  <c r="AC24" i="2"/>
  <c r="X36" i="2"/>
  <c r="W36" i="2"/>
  <c r="AE27" i="25"/>
  <c r="AD34" i="25"/>
  <c r="AE28" i="25"/>
  <c r="AE34" i="25"/>
  <c r="AC34" i="24"/>
  <c r="AE34" i="24" s="1"/>
  <c r="AE30" i="24"/>
  <c r="AD34" i="24"/>
  <c r="AD34" i="23"/>
  <c r="AC34" i="23"/>
  <c r="AE34" i="23" s="1"/>
  <c r="AE27" i="23"/>
  <c r="AE28" i="23"/>
  <c r="AE28" i="22"/>
  <c r="AC34" i="22"/>
  <c r="AE34" i="22" s="1"/>
  <c r="AD34" i="22"/>
  <c r="AE27" i="22"/>
  <c r="AD34" i="21"/>
  <c r="AE28" i="21"/>
  <c r="AC34" i="21"/>
  <c r="AE30" i="21"/>
  <c r="AE31" i="21"/>
  <c r="AE34" i="21"/>
  <c r="AE27" i="21"/>
  <c r="AD34" i="20"/>
  <c r="AE30" i="20"/>
  <c r="AC34" i="20"/>
  <c r="AE34" i="20" s="1"/>
  <c r="AD34" i="19"/>
  <c r="AC34" i="19"/>
  <c r="AE27" i="18"/>
  <c r="AD34" i="18"/>
  <c r="AE30" i="18"/>
  <c r="AC34" i="18"/>
  <c r="AC34" i="17"/>
  <c r="P34" i="25"/>
  <c r="AE13" i="24"/>
  <c r="AE13" i="23"/>
  <c r="AF34" i="23" s="1"/>
  <c r="AE13" i="22"/>
  <c r="AF34" i="22" s="1"/>
  <c r="AE13" i="21"/>
  <c r="P34" i="20"/>
  <c r="AE13" i="18"/>
  <c r="AD34" i="17"/>
  <c r="P34" i="17"/>
  <c r="O34" i="17"/>
  <c r="AE34" i="17" s="1"/>
  <c r="AE14" i="17"/>
  <c r="AE13" i="17"/>
  <c r="AF34" i="18" l="1"/>
  <c r="AF34" i="24"/>
  <c r="AE34" i="18"/>
  <c r="AF34" i="21"/>
  <c r="AF34" i="17"/>
  <c r="J34" i="1" l="1"/>
  <c r="J15" i="2" s="1"/>
  <c r="J36" i="2" s="1"/>
  <c r="E26" i="3" s="1"/>
  <c r="AI26" i="3" s="1"/>
  <c r="I34" i="1"/>
  <c r="I15" i="2" s="1"/>
  <c r="I36" i="2" s="1"/>
  <c r="I26" i="3" s="1"/>
  <c r="AK26" i="3" s="1"/>
  <c r="H34" i="1"/>
  <c r="H15" i="2" s="1"/>
  <c r="H36" i="2" s="1"/>
  <c r="E24" i="3" s="1"/>
  <c r="G34" i="1"/>
  <c r="G15" i="2" s="1"/>
  <c r="G36" i="2" s="1"/>
  <c r="X34" i="1"/>
  <c r="W34" i="1"/>
  <c r="K34" i="1"/>
  <c r="K15" i="2" s="1"/>
  <c r="C9" i="2" l="1"/>
  <c r="Q15" i="2" l="1"/>
  <c r="AD22" i="3" l="1"/>
  <c r="AD20" i="3"/>
  <c r="AD33" i="3" s="1"/>
  <c r="AE37" i="2" l="1"/>
  <c r="Q6" i="10" l="1"/>
  <c r="B6" i="10"/>
  <c r="Q5" i="5"/>
  <c r="B5" i="5"/>
  <c r="O9" i="10"/>
  <c r="C8" i="2"/>
  <c r="C7" i="2"/>
  <c r="C6" i="1"/>
  <c r="AE38" i="2"/>
  <c r="B15" i="2" l="1"/>
  <c r="C34" i="1" l="1"/>
  <c r="D34" i="1"/>
  <c r="D15" i="2" s="1"/>
  <c r="C15" i="2" l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19" i="1"/>
  <c r="AE30" i="1" l="1"/>
  <c r="AE22" i="1"/>
  <c r="AE26" i="1"/>
  <c r="AE28" i="1"/>
  <c r="AE20" i="1"/>
  <c r="AE32" i="1"/>
  <c r="AE24" i="1"/>
  <c r="AE31" i="1"/>
  <c r="AE27" i="1"/>
  <c r="AE29" i="1"/>
  <c r="AE25" i="1"/>
  <c r="AE23" i="1"/>
  <c r="AE21" i="1"/>
  <c r="AE19" i="1"/>
  <c r="O17" i="2"/>
  <c r="AF34" i="2"/>
  <c r="AD34" i="2"/>
  <c r="AC34" i="2"/>
  <c r="P34" i="2"/>
  <c r="O34" i="2"/>
  <c r="AF33" i="2"/>
  <c r="AD33" i="2"/>
  <c r="AC33" i="2"/>
  <c r="P33" i="2"/>
  <c r="O33" i="2"/>
  <c r="AF32" i="2"/>
  <c r="AD32" i="2"/>
  <c r="AC32" i="2"/>
  <c r="P32" i="2"/>
  <c r="O32" i="2"/>
  <c r="AF31" i="2"/>
  <c r="AD31" i="2"/>
  <c r="AC31" i="2"/>
  <c r="P31" i="2"/>
  <c r="O31" i="2"/>
  <c r="AF30" i="2"/>
  <c r="AD30" i="2"/>
  <c r="AC30" i="2"/>
  <c r="P30" i="2"/>
  <c r="O30" i="2"/>
  <c r="AF29" i="2"/>
  <c r="AD29" i="2"/>
  <c r="AC29" i="2"/>
  <c r="P29" i="2"/>
  <c r="O29" i="2"/>
  <c r="AF28" i="2"/>
  <c r="AD28" i="2"/>
  <c r="AC28" i="2"/>
  <c r="P28" i="2"/>
  <c r="O28" i="2"/>
  <c r="AF27" i="2"/>
  <c r="AD27" i="2"/>
  <c r="AC27" i="2"/>
  <c r="P27" i="2"/>
  <c r="O27" i="2"/>
  <c r="AF26" i="2"/>
  <c r="AD26" i="2"/>
  <c r="AC26" i="2"/>
  <c r="P26" i="2"/>
  <c r="O26" i="2"/>
  <c r="AF25" i="2"/>
  <c r="AD25" i="2"/>
  <c r="AC25" i="2"/>
  <c r="P25" i="2"/>
  <c r="O25" i="2"/>
  <c r="AF24" i="2"/>
  <c r="P24" i="2"/>
  <c r="O24" i="2"/>
  <c r="AF23" i="2"/>
  <c r="P23" i="2"/>
  <c r="O23" i="2"/>
  <c r="AF22" i="2"/>
  <c r="P22" i="2"/>
  <c r="O22" i="2"/>
  <c r="AF21" i="2"/>
  <c r="P21" i="2"/>
  <c r="O21" i="2"/>
  <c r="AF20" i="2"/>
  <c r="P20" i="2"/>
  <c r="O20" i="2"/>
  <c r="AF19" i="2"/>
  <c r="AD19" i="2"/>
  <c r="AC19" i="2"/>
  <c r="P19" i="2"/>
  <c r="O19" i="2"/>
  <c r="AF18" i="2"/>
  <c r="AD18" i="2"/>
  <c r="AC18" i="2"/>
  <c r="P18" i="2"/>
  <c r="O18" i="2"/>
  <c r="AF17" i="2"/>
  <c r="AD17" i="2"/>
  <c r="AC17" i="2"/>
  <c r="P17" i="2"/>
  <c r="AF16" i="2"/>
  <c r="AD16" i="2"/>
  <c r="AC16" i="2"/>
  <c r="P16" i="2"/>
  <c r="O16" i="2"/>
  <c r="AB34" i="1"/>
  <c r="AA34" i="1"/>
  <c r="Z34" i="1"/>
  <c r="Y34" i="1"/>
  <c r="V34" i="1"/>
  <c r="U34" i="1"/>
  <c r="T34" i="1"/>
  <c r="S34" i="1"/>
  <c r="R34" i="1"/>
  <c r="Q34" i="1"/>
  <c r="N34" i="1"/>
  <c r="N15" i="2" s="1"/>
  <c r="M34" i="1"/>
  <c r="M15" i="2" s="1"/>
  <c r="L34" i="1"/>
  <c r="L15" i="2" s="1"/>
  <c r="F34" i="1"/>
  <c r="F15" i="2" s="1"/>
  <c r="E34" i="1"/>
  <c r="E15" i="2" s="1"/>
  <c r="O15" i="2" s="1"/>
  <c r="D36" i="2"/>
  <c r="E20" i="3" s="1"/>
  <c r="C36" i="2"/>
  <c r="I20" i="3" s="1"/>
  <c r="AC18" i="1"/>
  <c r="O18" i="1"/>
  <c r="AC17" i="1"/>
  <c r="O17" i="1"/>
  <c r="AC16" i="1"/>
  <c r="O16" i="1"/>
  <c r="AC15" i="1"/>
  <c r="O15" i="1"/>
  <c r="AC14" i="1"/>
  <c r="O14" i="1"/>
  <c r="AC13" i="1"/>
  <c r="O13" i="1"/>
  <c r="P15" i="2" l="1"/>
  <c r="O34" i="1"/>
  <c r="P34" i="1"/>
  <c r="AC34" i="1"/>
  <c r="S36" i="2"/>
  <c r="Z22" i="3" s="1"/>
  <c r="K36" i="2"/>
  <c r="I28" i="3" s="1"/>
  <c r="R36" i="2"/>
  <c r="W20" i="3" s="1"/>
  <c r="L36" i="2"/>
  <c r="E28" i="3" s="1"/>
  <c r="Z36" i="2"/>
  <c r="W28" i="3" s="1"/>
  <c r="Q36" i="2"/>
  <c r="Z20" i="3" s="1"/>
  <c r="Y36" i="2"/>
  <c r="Z28" i="3" s="1"/>
  <c r="AA36" i="2"/>
  <c r="Z30" i="3" s="1"/>
  <c r="AB36" i="2"/>
  <c r="W30" i="3" s="1"/>
  <c r="N36" i="2"/>
  <c r="E30" i="3" s="1"/>
  <c r="M36" i="2"/>
  <c r="I30" i="3" s="1"/>
  <c r="U36" i="2"/>
  <c r="Z24" i="3" s="1"/>
  <c r="V36" i="2"/>
  <c r="W24" i="3" s="1"/>
  <c r="I24" i="3"/>
  <c r="T36" i="2"/>
  <c r="W22" i="3" s="1"/>
  <c r="F36" i="2"/>
  <c r="E22" i="3" s="1"/>
  <c r="E33" i="3" s="1"/>
  <c r="E36" i="2"/>
  <c r="I22" i="3" s="1"/>
  <c r="I33" i="3" s="1"/>
  <c r="AE14" i="1"/>
  <c r="AE33" i="2"/>
  <c r="AE31" i="2"/>
  <c r="AE23" i="2"/>
  <c r="AE21" i="2"/>
  <c r="AE18" i="2"/>
  <c r="AE34" i="2"/>
  <c r="AE32" i="2"/>
  <c r="AE30" i="2"/>
  <c r="AE29" i="2"/>
  <c r="AE28" i="2"/>
  <c r="AE27" i="2"/>
  <c r="AE26" i="2"/>
  <c r="AE25" i="2"/>
  <c r="AE24" i="2"/>
  <c r="AE22" i="2"/>
  <c r="AE20" i="2"/>
  <c r="AE19" i="2"/>
  <c r="AE17" i="2"/>
  <c r="AE16" i="2"/>
  <c r="AE18" i="1"/>
  <c r="AE17" i="1"/>
  <c r="AE16" i="1"/>
  <c r="AE15" i="1"/>
  <c r="AE13" i="1"/>
  <c r="AD34" i="1"/>
  <c r="AK20" i="3" l="1"/>
  <c r="Z33" i="3"/>
  <c r="AI20" i="3"/>
  <c r="W33" i="3"/>
  <c r="AC15" i="2"/>
  <c r="AC36" i="2" s="1"/>
  <c r="AF34" i="1"/>
  <c r="AI28" i="3"/>
  <c r="AK28" i="3"/>
  <c r="P36" i="2"/>
  <c r="AK30" i="3"/>
  <c r="AD15" i="2"/>
  <c r="AD36" i="2" s="1"/>
  <c r="AI30" i="3"/>
  <c r="F15" i="5" s="1"/>
  <c r="AF15" i="2"/>
  <c r="AF36" i="2" s="1"/>
  <c r="AF39" i="2" s="1"/>
  <c r="AK24" i="3"/>
  <c r="AI24" i="3"/>
  <c r="O36" i="2"/>
  <c r="AK22" i="3"/>
  <c r="AI22" i="3"/>
  <c r="AE34" i="1"/>
  <c r="AI33" i="3" l="1"/>
  <c r="AK33" i="3"/>
  <c r="AE15" i="2"/>
  <c r="AE36" i="2" s="1"/>
  <c r="AE39" i="2" s="1"/>
</calcChain>
</file>

<file path=xl/sharedStrings.xml><?xml version="1.0" encoding="utf-8"?>
<sst xmlns="http://schemas.openxmlformats.org/spreadsheetml/2006/main" count="784" uniqueCount="193">
  <si>
    <r>
      <t xml:space="preserve">INSTRUCTIONS POUR COMPLÉTER LES FORMULAIRES </t>
    </r>
    <r>
      <rPr>
        <b/>
        <sz val="18"/>
        <rFont val="Arial"/>
        <family val="2"/>
      </rPr>
      <t>:</t>
    </r>
  </si>
  <si>
    <t>Ne rien inscrire dans les zones ombragées</t>
  </si>
  <si>
    <t>ÉTAPE 1 - RAPPORT DE SUIVI DU SOLLICITEUR</t>
  </si>
  <si>
    <t>Ce rapport est complété par chacun des solliciteurs.</t>
  </si>
  <si>
    <t>1.</t>
  </si>
  <si>
    <t>Identification :</t>
  </si>
  <si>
    <t>Inscrire le nom de votre service ou division,  ex.: informatique, réception des marchandises</t>
  </si>
  <si>
    <t>Inscrire votre nom</t>
  </si>
  <si>
    <t>2.</t>
  </si>
  <si>
    <t>Noms des employés sollicités :</t>
  </si>
  <si>
    <t xml:space="preserve">Inscrire le nom de chaque donateur ainsi que le montant du don dans la case appropriée selon </t>
  </si>
  <si>
    <r>
      <t xml:space="preserve">le montant du don : section DONS EMPLOYÉS (moins de 500 $) </t>
    </r>
    <r>
      <rPr>
        <b/>
        <sz val="12"/>
        <color rgb="FFFF0000"/>
        <rFont val="Arial"/>
        <family val="2"/>
      </rPr>
      <t xml:space="preserve">ou </t>
    </r>
  </si>
  <si>
    <r>
      <t xml:space="preserve">section DONS GRANDS DONATEURS (500 $ et plus) </t>
    </r>
    <r>
      <rPr>
        <b/>
        <sz val="12"/>
        <color rgb="FFFF0000"/>
        <rFont val="Arial"/>
        <family val="2"/>
      </rPr>
      <t>et</t>
    </r>
    <r>
      <rPr>
        <sz val="12"/>
        <rFont val="Arial"/>
        <family val="2"/>
      </rPr>
      <t xml:space="preserve"> le mode de paiement.</t>
    </r>
  </si>
  <si>
    <t>Espèces :</t>
  </si>
  <si>
    <t>don en argent</t>
  </si>
  <si>
    <t>Chèque :</t>
  </si>
  <si>
    <t>encaissable immédiatement ou postdaté</t>
  </si>
  <si>
    <t xml:space="preserve">Carte de crédit ponctuelle : </t>
  </si>
  <si>
    <t>montant prélevé une seule fois ou mensuellement</t>
  </si>
  <si>
    <t>Carte de crédit mensuelle :</t>
  </si>
  <si>
    <t>montant prélevé mensuellement (mettre le montant total pour l'année)</t>
  </si>
  <si>
    <t>Retrait pré-autorisé :</t>
  </si>
  <si>
    <t>retrait bancaire, montant prélevé mensuellement</t>
  </si>
  <si>
    <t>Déduction à la source :</t>
  </si>
  <si>
    <t>montant annuel prélevé par la retenue salariale</t>
  </si>
  <si>
    <t xml:space="preserve">3. </t>
  </si>
  <si>
    <t>Remise de la version électronique de cet onglet au DCE</t>
  </si>
  <si>
    <t>Remettre votre rapport avec les cartes de souscription, l'argent et les chèques</t>
  </si>
  <si>
    <t>à votre DCE.</t>
  </si>
  <si>
    <t>ÉTAPE 2 - RAPPORT DU DIRECTEUR DE CAMPAGNE (DCE)</t>
  </si>
  <si>
    <r>
      <rPr>
        <sz val="12"/>
        <rFont val="Arial"/>
        <family val="2"/>
      </rPr>
      <t>Ce rapport est complété par le directeur de campagne.</t>
    </r>
    <r>
      <rPr>
        <i/>
        <sz val="12"/>
        <rFont val="Arial"/>
        <family val="2"/>
      </rPr>
      <t xml:space="preserve"> </t>
    </r>
  </si>
  <si>
    <t xml:space="preserve">Les données que vous inscrivez dans ce rapport DCE </t>
  </si>
  <si>
    <r>
      <t xml:space="preserve"> seront reportées </t>
    </r>
    <r>
      <rPr>
        <u/>
        <sz val="12"/>
        <rFont val="Arial"/>
        <family val="2"/>
      </rPr>
      <t>automatiquement</t>
    </r>
    <r>
      <rPr>
        <sz val="12"/>
        <rFont val="Arial"/>
        <family val="2"/>
      </rPr>
      <t xml:space="preserve"> dans le rapport final (onglet rouge)</t>
    </r>
  </si>
  <si>
    <t xml:space="preserve">1. </t>
  </si>
  <si>
    <t>Tableau :</t>
  </si>
  <si>
    <t>Les données sont importées directement des onglets Solliciteurs</t>
  </si>
  <si>
    <t>(une ligne pour chacun dessolliciteurs)</t>
  </si>
  <si>
    <t xml:space="preserve">2. </t>
  </si>
  <si>
    <t>Activités :</t>
  </si>
  <si>
    <t>Inscrire le montant total amassé pour toutes les activités réalisées dans le cadre de la campagne</t>
  </si>
  <si>
    <t>Inscrire le nom des différentes activités à la ligne appropriée Ex. : Tournoi golf / Muffins / moitié-moitié</t>
  </si>
  <si>
    <t>ÉTAPE 3 - RAPPORT FINAL</t>
  </si>
  <si>
    <r>
      <t xml:space="preserve">Ce rapport </t>
    </r>
    <r>
      <rPr>
        <b/>
        <i/>
        <sz val="12"/>
        <rFont val="Arial"/>
        <family val="2"/>
      </rPr>
      <t>est complété par</t>
    </r>
    <r>
      <rPr>
        <i/>
        <sz val="12"/>
        <rFont val="Arial"/>
        <family val="2"/>
      </rPr>
      <t xml:space="preserve"> le DCE. </t>
    </r>
  </si>
  <si>
    <t>Il présente les résultats finaux de la campagne.</t>
  </si>
  <si>
    <t>Dernières informations importantes à inscrire dans les endroits prévus</t>
  </si>
  <si>
    <t>Inscrire le don corporatif s'il y a lieu</t>
  </si>
  <si>
    <t>Indiquer s'il s'agit d'une campagne auprès des employés ou des retraités</t>
  </si>
  <si>
    <t>Indiquer si ce rapport est partiel, final ou supplémentaire</t>
  </si>
  <si>
    <t>Indiquer le :</t>
  </si>
  <si>
    <t>No de compte</t>
  </si>
  <si>
    <t>Date</t>
  </si>
  <si>
    <t>Nom de l'entreprise</t>
  </si>
  <si>
    <t>Nom du DCE</t>
  </si>
  <si>
    <t>Courriel du DCE</t>
  </si>
  <si>
    <t>Téléphone du DCE</t>
  </si>
  <si>
    <t>Tableau sommaire des résultats</t>
  </si>
  <si>
    <t>Le tableau se remplit automatiquement via les autres onglets remplis.</t>
  </si>
  <si>
    <t>3</t>
  </si>
  <si>
    <t>Signature</t>
  </si>
  <si>
    <t>Faire imprimer une copie du rapport et la signer</t>
  </si>
  <si>
    <t>ÉTAPE 4 - SOMMAIRE DES DÉDUCTIONS À LA SOURCE (DAS)</t>
  </si>
  <si>
    <t xml:space="preserve">Ce rapport est complété par la personne responsable du service de paie. </t>
  </si>
  <si>
    <t>Il présente les informations relatives à la gestion des DAS.</t>
  </si>
  <si>
    <t>Informations relatives à la fréquence des versements</t>
  </si>
  <si>
    <t>Indiquer si les versements sont faits autre que mensuellement.</t>
  </si>
  <si>
    <t>Informations relatives au reçu fiscal</t>
  </si>
  <si>
    <t>Indiquer si les montants des dons seront inscrits sur les Relevé 1/T4.</t>
  </si>
  <si>
    <t>3.</t>
  </si>
  <si>
    <t>Informations relatives au début des prélèvements en déduction à la source</t>
  </si>
  <si>
    <t>Indiquer la date de début des prélèvements en déduction à la source.</t>
  </si>
  <si>
    <t>ÉTAPE 5 - DON CORPORATIF</t>
  </si>
  <si>
    <t>Indiquer le pourcentage s'il s'agit d'un don corporatif jumelé aux dons des employés.</t>
  </si>
  <si>
    <t>Indiquer le mode de versement</t>
  </si>
  <si>
    <t>Indiquer le nom de la personne qui autorise le don corporatif</t>
  </si>
  <si>
    <t>4.</t>
  </si>
  <si>
    <t>S'assurer que cette personne signe le formulaire d'engagement corporatif</t>
  </si>
  <si>
    <t>ÉTAPE 6 - FERMETURE DE LA CAMPAGNE</t>
  </si>
  <si>
    <t>Cette section présente la liste des documents à remettre à votre représentant délégué ou conseiller.</t>
  </si>
  <si>
    <t xml:space="preserve">Pour les donateurs en DAS, découper la partie du bas des cartes de souscriptions et </t>
  </si>
  <si>
    <t>transmettre à votre service de paie</t>
  </si>
  <si>
    <t>Remettre à votre représentant délégué ou conseiller les documents suivants :</t>
  </si>
  <si>
    <t>Une version électronique du rapport de fermeture de campagne.</t>
  </si>
  <si>
    <t xml:space="preserve">Toutes les cartes de souscriptions </t>
  </si>
  <si>
    <t>L'argent comptant et les chèques</t>
  </si>
  <si>
    <t>La copie signée du rapport final</t>
  </si>
  <si>
    <t>RAPPORT DU DIRECTEUR DE CAMPAGNE</t>
  </si>
  <si>
    <t>Campagne 2023</t>
  </si>
  <si>
    <t>No Compte</t>
  </si>
  <si>
    <t>Don corporatif :</t>
  </si>
  <si>
    <t>Nom DCE</t>
  </si>
  <si>
    <t>Campagne :</t>
  </si>
  <si>
    <t>employés</t>
  </si>
  <si>
    <t>partiel</t>
  </si>
  <si>
    <t>Courriel DCE</t>
  </si>
  <si>
    <t>ou</t>
  </si>
  <si>
    <t>final</t>
  </si>
  <si>
    <t>retraités</t>
  </si>
  <si>
    <t>supplémentaire</t>
  </si>
  <si>
    <t>Téléphone et poste DCE</t>
  </si>
  <si>
    <t>Nombre d'employés/retraités :</t>
  </si>
  <si>
    <t>virements à Autres Centraide</t>
  </si>
  <si>
    <t xml:space="preserve"> Si oui, lequel / lesquels?</t>
  </si>
  <si>
    <t>Ne rien inscrire dans les zones ombragées ci-dessous</t>
  </si>
  <si>
    <t>Employés / Retraités</t>
  </si>
  <si>
    <t>Grands donateurs</t>
  </si>
  <si>
    <t>Activités / Communauté</t>
  </si>
  <si>
    <t>Total</t>
  </si>
  <si>
    <t>Montant $</t>
  </si>
  <si>
    <t>Donateurs nb</t>
  </si>
  <si>
    <t>Espèces</t>
  </si>
  <si>
    <t>Chèques</t>
  </si>
  <si>
    <t>Cartes de crédit ponctuelles</t>
  </si>
  <si>
    <t>+</t>
  </si>
  <si>
    <t>=</t>
  </si>
  <si>
    <t>Cartes de crédit mensuelles</t>
  </si>
  <si>
    <t>Retraits préautorisés</t>
  </si>
  <si>
    <t>D.A.S.</t>
  </si>
  <si>
    <t>MERCI !</t>
  </si>
  <si>
    <t>DCE</t>
  </si>
  <si>
    <t>Conseiller/Chargé partenaire Centraide</t>
  </si>
  <si>
    <t>Responsable aux opérations</t>
  </si>
  <si>
    <t>RAPPORT DU SOLLICITEUR</t>
  </si>
  <si>
    <t>ENTREPRISE :</t>
  </si>
  <si>
    <t>DIVISION OU SERVICE :</t>
  </si>
  <si>
    <t>NOM DU SOLLICITEUR :</t>
  </si>
  <si>
    <t>Montant DONS EMPLOYÉS (Moins de 500$)</t>
  </si>
  <si>
    <t>DONS GRANDS DONATEURS (500$ et plus)</t>
  </si>
  <si>
    <t>TOTAL</t>
  </si>
  <si>
    <t>Employé sollicité</t>
  </si>
  <si>
    <t>Chèque</t>
  </si>
  <si>
    <t>Carte de crédit</t>
  </si>
  <si>
    <t>Retrait pré-autorisé</t>
  </si>
  <si>
    <t>Déduction à la source</t>
  </si>
  <si>
    <t>Total Employés</t>
  </si>
  <si>
    <t>Total Grands donnateurs</t>
  </si>
  <si>
    <t>Ponctuel</t>
  </si>
  <si>
    <t>Mensuel</t>
  </si>
  <si>
    <t>Nb
don.</t>
  </si>
  <si>
    <t>$ total</t>
  </si>
  <si>
    <t>DIRECTEUR DE CAMPAGNE :</t>
  </si>
  <si>
    <t xml:space="preserve">DATE : </t>
  </si>
  <si>
    <t>DONS EMPLOYÉS (Moins de 500$)</t>
  </si>
  <si>
    <t>GRAND      TOTAL</t>
  </si>
  <si>
    <t xml:space="preserve">
</t>
  </si>
  <si>
    <t>Identification</t>
  </si>
  <si>
    <t>Prélèvement ponctuel</t>
  </si>
  <si>
    <t>Prélèvement mensuel</t>
  </si>
  <si>
    <t>Montant $ (total)</t>
  </si>
  <si>
    <t>TOTAUX</t>
  </si>
  <si>
    <t>ACTIVITÉS auprès des employés</t>
  </si>
  <si>
    <t xml:space="preserve">Nom des activités: </t>
  </si>
  <si>
    <t>TOTAL ACTIVITÉ</t>
  </si>
  <si>
    <t>ACTIVITÉS auprès du public</t>
  </si>
  <si>
    <t xml:space="preserve">GRAND TOTAL AVEC ACTIVITÉ  </t>
  </si>
  <si>
    <t>Sommaire des déductions à la source (DAS)</t>
  </si>
  <si>
    <t>No compte</t>
  </si>
  <si>
    <t>Les remises doivent être faites mensuellement.</t>
  </si>
  <si>
    <t>Reçus pour fin fiscale pour les dons par DAS</t>
  </si>
  <si>
    <t>Si cela est impossible, veuillez cocher la case appropriée.</t>
  </si>
  <si>
    <t>mensuelle</t>
  </si>
  <si>
    <t>trimestrielle</t>
  </si>
  <si>
    <t>Votre entreprise inscrira-t-elle le montant des dons sur les T4/relevé 1?</t>
  </si>
  <si>
    <t>semi-annuelle</t>
  </si>
  <si>
    <t>annuelle</t>
  </si>
  <si>
    <t>Oui</t>
  </si>
  <si>
    <t>Non</t>
  </si>
  <si>
    <t>Total des DAS :</t>
  </si>
  <si>
    <t>Si vous avez répondu  NON, vous devez nous faire parvenir en janvier la liste des donateurs avec les montants perçus.</t>
  </si>
  <si>
    <t>Les DAS débuteront le :</t>
  </si>
  <si>
    <t>Personne à contacter pour les DAS</t>
  </si>
  <si>
    <t>Téléphone</t>
  </si>
  <si>
    <t>Poste</t>
  </si>
  <si>
    <t>Méthode de versement possible :</t>
  </si>
  <si>
    <t>Paiement de facture via vos services bancaires* (avec Desjardins seulement)</t>
  </si>
  <si>
    <t>Votre numéro de référence est votre numéro de compte Centraide</t>
  </si>
  <si>
    <t xml:space="preserve">Transfert bancaire* </t>
  </si>
  <si>
    <t>Transit: 20030 Institution: 815 Compte: 4695482</t>
  </si>
  <si>
    <t>*</t>
  </si>
  <si>
    <t xml:space="preserve">Faire parvenir vos avis de dépôt comprenant les détails de ce dernier (paiement DAS, don corporatif, activités) par courriel à l’adresse suivante : administration@centraide-quebec.com  </t>
  </si>
  <si>
    <t>550, ch. Sainte-Foy</t>
  </si>
  <si>
    <t>Québec (Québec)  G1S 2J5</t>
  </si>
  <si>
    <t>Téléphone : 418 660-2100</t>
  </si>
  <si>
    <t>Confirmation d'engagement corporatif 2023</t>
  </si>
  <si>
    <t>La contribution corporative sera de  :</t>
  </si>
  <si>
    <t>Pourcentage si don jumelé :</t>
  </si>
  <si>
    <t>%</t>
  </si>
  <si>
    <t>Le versement sera effectué par</t>
  </si>
  <si>
    <t>Transfert bancaire * (Transit: 20030 Institution: 815 Compte: 4695482)</t>
  </si>
  <si>
    <t>Note particulière :</t>
  </si>
  <si>
    <t>Personne responsable</t>
  </si>
  <si>
    <t>Caroline Gendron</t>
  </si>
  <si>
    <t>Directrice Partenariats et Développement</t>
  </si>
  <si>
    <t>Signature ou approbation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</si>
</sst>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#,##0\ &quot;$&quot;_);\(#,##0\ &quot;$&quot;\)"/>
    <numFmt numFmtId="165" formatCode="_ * #,##0.00_)\ &quot;$&quot;_ ;_ * \(#,##0.00\)\ &quot;$&quot;_ ;_ * &quot;-&quot;??_)\ &quot;$&quot;_ ;_ @_ "/>
    <numFmt numFmtId="166" formatCode="_ * #,##0.00_)\ _$_ ;_ * \(#,##0.00\)\ _$_ ;_ * &quot;-&quot;??_)\ _$_ ;_ @_ "/>
    <numFmt numFmtId="167" formatCode="0\."/>
    <numFmt numFmtId="168" formatCode="_-* #,##0.00\ &quot;$&quot;_-;_-* #,##0.00\ &quot;$&quot;\-;_-* &quot;-&quot;??\ &quot;$&quot;_-;_-@_-"/>
    <numFmt numFmtId="169" formatCode="_-* #,##0\ _$_-;_-* #,##0\ _$\-;_-* &quot;-&quot;??\ _$_-;_-@_-"/>
    <numFmt numFmtId="170" formatCode="[&lt;=9999999]###\-####;###\-###\-####"/>
    <numFmt numFmtId="171" formatCode="#,##0\ &quot;$&quot;"/>
    <numFmt numFmtId="172" formatCode="[$-F800]dddd\,\ mmmm\ dd\,\ yyyy"/>
  </numFmts>
  <fonts count="6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rgb="FFFF0000"/>
      <name val="Arial"/>
      <family val="2"/>
    </font>
    <font>
      <b/>
      <i/>
      <sz val="1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5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u/>
      <sz val="18"/>
      <name val="Arial"/>
      <family val="2"/>
    </font>
    <font>
      <b/>
      <i/>
      <sz val="16"/>
      <color indexed="9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i/>
      <sz val="12"/>
      <color indexed="9"/>
      <name val="Arial"/>
      <family val="2"/>
    </font>
    <font>
      <b/>
      <i/>
      <u/>
      <sz val="11"/>
      <name val="Arial"/>
      <family val="2"/>
    </font>
    <font>
      <sz val="11"/>
      <name val="Arial"/>
      <family val="2"/>
    </font>
    <font>
      <b/>
      <i/>
      <sz val="16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sz val="15"/>
      <name val="Arial"/>
      <family val="2"/>
    </font>
    <font>
      <b/>
      <sz val="20"/>
      <name val="Arial"/>
      <family val="2"/>
    </font>
    <font>
      <b/>
      <sz val="22"/>
      <name val="Arial"/>
      <family val="2"/>
    </font>
    <font>
      <b/>
      <i/>
      <sz val="16"/>
      <color rgb="FFFF0000"/>
      <name val="Arial"/>
      <family val="2"/>
    </font>
    <font>
      <b/>
      <sz val="12"/>
      <color rgb="FFFF0000"/>
      <name val="Arial"/>
      <family val="2"/>
    </font>
    <font>
      <b/>
      <i/>
      <sz val="24"/>
      <name val="Arial"/>
      <family val="2"/>
    </font>
    <font>
      <b/>
      <sz val="24"/>
      <name val="Arial"/>
      <family val="2"/>
    </font>
    <font>
      <b/>
      <i/>
      <u/>
      <sz val="16"/>
      <name val="Arial"/>
      <family val="2"/>
    </font>
    <font>
      <b/>
      <u/>
      <sz val="20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i/>
      <sz val="12"/>
      <name val="Arial"/>
      <family val="2"/>
    </font>
    <font>
      <sz val="15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name val="Arial"/>
      <family val="2"/>
    </font>
    <font>
      <b/>
      <sz val="16"/>
      <color rgb="FF353535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2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sz val="14"/>
      <color theme="1"/>
      <name val="Calibri"/>
      <family val="2"/>
      <scheme val="minor"/>
    </font>
    <font>
      <b/>
      <sz val="26"/>
      <name val="Georgia"/>
      <family val="1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u/>
      <sz val="12"/>
      <name val="Arial"/>
      <family val="2"/>
    </font>
    <font>
      <u/>
      <sz val="16"/>
      <name val="Arial"/>
      <family val="2"/>
    </font>
    <font>
      <u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6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46CD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/>
      <right/>
      <top style="slantDashDot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674">
    <xf numFmtId="0" fontId="0" fillId="0" borderId="0" xfId="0"/>
    <xf numFmtId="0" fontId="0" fillId="0" borderId="0" xfId="0" applyProtection="1">
      <protection locked="0"/>
    </xf>
    <xf numFmtId="0" fontId="7" fillId="0" borderId="26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7" fillId="0" borderId="34" xfId="0" applyFont="1" applyBorder="1" applyProtection="1">
      <protection locked="0"/>
    </xf>
    <xf numFmtId="0" fontId="10" fillId="2" borderId="37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8" fillId="2" borderId="26" xfId="0" applyFont="1" applyFill="1" applyBorder="1" applyAlignment="1">
      <alignment horizontal="center" vertical="top"/>
    </xf>
    <xf numFmtId="0" fontId="18" fillId="2" borderId="39" xfId="0" applyFont="1" applyFill="1" applyBorder="1" applyAlignment="1">
      <alignment horizontal="center" vertical="top"/>
    </xf>
    <xf numFmtId="0" fontId="10" fillId="2" borderId="40" xfId="0" applyFont="1" applyFill="1" applyBorder="1" applyAlignment="1">
      <alignment horizontal="center" vertical="top" wrapText="1"/>
    </xf>
    <xf numFmtId="0" fontId="18" fillId="2" borderId="10" xfId="0" applyFont="1" applyFill="1" applyBorder="1" applyAlignment="1">
      <alignment horizontal="center" vertical="top"/>
    </xf>
    <xf numFmtId="0" fontId="10" fillId="2" borderId="41" xfId="0" applyFont="1" applyFill="1" applyBorder="1" applyAlignment="1">
      <alignment horizontal="center" vertical="top" wrapText="1"/>
    </xf>
    <xf numFmtId="0" fontId="18" fillId="2" borderId="38" xfId="0" applyFont="1" applyFill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49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49" fontId="18" fillId="0" borderId="0" xfId="0" applyNumberFormat="1" applyFont="1" applyAlignment="1">
      <alignment horizontal="left"/>
    </xf>
    <xf numFmtId="0" fontId="18" fillId="2" borderId="12" xfId="0" applyFont="1" applyFill="1" applyBorder="1" applyAlignment="1">
      <alignment horizontal="center" vertical="top" wrapText="1"/>
    </xf>
    <xf numFmtId="0" fontId="18" fillId="2" borderId="40" xfId="0" applyFont="1" applyFill="1" applyBorder="1" applyAlignment="1">
      <alignment horizontal="center" vertical="top" wrapText="1"/>
    </xf>
    <xf numFmtId="0" fontId="18" fillId="2" borderId="41" xfId="0" applyFont="1" applyFill="1" applyBorder="1" applyAlignment="1">
      <alignment horizontal="center" vertical="top" wrapText="1"/>
    </xf>
    <xf numFmtId="0" fontId="18" fillId="2" borderId="11" xfId="0" applyFont="1" applyFill="1" applyBorder="1" applyAlignment="1">
      <alignment horizontal="center" vertical="top"/>
    </xf>
    <xf numFmtId="0" fontId="0" fillId="2" borderId="64" xfId="0" applyFill="1" applyBorder="1"/>
    <xf numFmtId="0" fontId="0" fillId="2" borderId="64" xfId="0" applyFill="1" applyBorder="1" applyAlignment="1">
      <alignment horizontal="centerContinuous"/>
    </xf>
    <xf numFmtId="0" fontId="11" fillId="2" borderId="64" xfId="0" applyFont="1" applyFill="1" applyBorder="1" applyAlignment="1">
      <alignment horizontal="center"/>
    </xf>
    <xf numFmtId="0" fontId="9" fillId="2" borderId="64" xfId="0" applyFont="1" applyFill="1" applyBorder="1"/>
    <xf numFmtId="0" fontId="0" fillId="2" borderId="65" xfId="0" applyFill="1" applyBorder="1"/>
    <xf numFmtId="0" fontId="0" fillId="2" borderId="0" xfId="0" applyFill="1"/>
    <xf numFmtId="0" fontId="8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 horizontal="center" wrapText="1"/>
    </xf>
    <xf numFmtId="0" fontId="25" fillId="2" borderId="0" xfId="0" applyFont="1" applyFill="1"/>
    <xf numFmtId="0" fontId="8" fillId="2" borderId="0" xfId="0" applyFont="1" applyFill="1" applyAlignment="1">
      <alignment horizontal="centerContinuous" vertical="center"/>
    </xf>
    <xf numFmtId="0" fontId="0" fillId="2" borderId="0" xfId="0" applyFill="1" applyAlignment="1">
      <alignment horizontal="centerContinuous" vertical="center"/>
    </xf>
    <xf numFmtId="0" fontId="25" fillId="2" borderId="0" xfId="0" applyFont="1" applyFill="1" applyAlignment="1">
      <alignment horizontal="centerContinuous" vertical="center"/>
    </xf>
    <xf numFmtId="0" fontId="25" fillId="2" borderId="0" xfId="0" applyFont="1" applyFill="1" applyAlignment="1">
      <alignment horizontal="center"/>
    </xf>
    <xf numFmtId="0" fontId="18" fillId="2" borderId="0" xfId="0" applyFont="1" applyFill="1" applyAlignment="1">
      <alignment horizontal="centerContinuous" vertical="center"/>
    </xf>
    <xf numFmtId="0" fontId="0" fillId="2" borderId="67" xfId="0" applyFill="1" applyBorder="1"/>
    <xf numFmtId="0" fontId="0" fillId="2" borderId="59" xfId="0" applyFill="1" applyBorder="1"/>
    <xf numFmtId="0" fontId="17" fillId="2" borderId="60" xfId="0" applyFont="1" applyFill="1" applyBorder="1" applyAlignment="1">
      <alignment horizontal="center"/>
    </xf>
    <xf numFmtId="0" fontId="0" fillId="2" borderId="60" xfId="0" applyFill="1" applyBorder="1"/>
    <xf numFmtId="0" fontId="0" fillId="2" borderId="60" xfId="0" applyFill="1" applyBorder="1" applyAlignment="1">
      <alignment horizontal="center" wrapText="1"/>
    </xf>
    <xf numFmtId="0" fontId="0" fillId="2" borderId="55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18" fillId="2" borderId="60" xfId="0" applyFont="1" applyFill="1" applyBorder="1" applyAlignment="1">
      <alignment horizontal="centerContinuous"/>
    </xf>
    <xf numFmtId="0" fontId="0" fillId="2" borderId="55" xfId="0" applyFill="1" applyBorder="1" applyAlignment="1">
      <alignment horizontal="center"/>
    </xf>
    <xf numFmtId="0" fontId="10" fillId="2" borderId="59" xfId="0" applyFont="1" applyFill="1" applyBorder="1" applyAlignment="1">
      <alignment horizontal="centerContinuous"/>
    </xf>
    <xf numFmtId="0" fontId="10" fillId="2" borderId="60" xfId="0" applyFont="1" applyFill="1" applyBorder="1" applyAlignment="1">
      <alignment horizontal="centerContinuous"/>
    </xf>
    <xf numFmtId="0" fontId="0" fillId="2" borderId="34" xfId="0" applyFill="1" applyBorder="1"/>
    <xf numFmtId="0" fontId="10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0" fontId="0" fillId="2" borderId="52" xfId="0" applyFill="1" applyBorder="1" applyAlignment="1">
      <alignment horizontal="center" wrapText="1"/>
    </xf>
    <xf numFmtId="0" fontId="0" fillId="2" borderId="52" xfId="0" applyFill="1" applyBorder="1" applyAlignment="1">
      <alignment horizontal="centerContinuous"/>
    </xf>
    <xf numFmtId="0" fontId="10" fillId="2" borderId="34" xfId="0" applyFont="1" applyFill="1" applyBorder="1" applyAlignment="1">
      <alignment horizontal="centerContinuous"/>
    </xf>
    <xf numFmtId="0" fontId="17" fillId="2" borderId="0" xfId="0" applyFont="1" applyFill="1" applyAlignment="1">
      <alignment horizontal="right" vertical="center"/>
    </xf>
    <xf numFmtId="0" fontId="0" fillId="2" borderId="34" xfId="0" applyFill="1" applyBorder="1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vertical="center"/>
    </xf>
    <xf numFmtId="0" fontId="11" fillId="2" borderId="0" xfId="0" applyFont="1" applyFill="1" applyAlignment="1">
      <alignment horizontal="centerContinuous" vertical="center"/>
    </xf>
    <xf numFmtId="0" fontId="11" fillId="2" borderId="34" xfId="0" applyFont="1" applyFill="1" applyBorder="1" applyAlignment="1">
      <alignment horizontal="centerContinuous" vertical="center"/>
    </xf>
    <xf numFmtId="0" fontId="11" fillId="2" borderId="52" xfId="0" applyFont="1" applyFill="1" applyBorder="1" applyAlignment="1">
      <alignment horizontal="centerContinuous" vertical="center"/>
    </xf>
    <xf numFmtId="0" fontId="0" fillId="2" borderId="52" xfId="0" applyFill="1" applyBorder="1" applyAlignment="1">
      <alignment vertical="center"/>
    </xf>
    <xf numFmtId="0" fontId="0" fillId="2" borderId="67" xfId="0" applyFill="1" applyBorder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31" fillId="2" borderId="34" xfId="0" applyFont="1" applyFill="1" applyBorder="1" applyAlignment="1">
      <alignment horizontal="center" vertical="center"/>
    </xf>
    <xf numFmtId="0" fontId="26" fillId="9" borderId="0" xfId="0" applyFont="1" applyFill="1" applyAlignment="1">
      <alignment horizontal="left"/>
    </xf>
    <xf numFmtId="49" fontId="11" fillId="0" borderId="0" xfId="0" applyNumberFormat="1" applyFont="1" applyAlignment="1">
      <alignment horizontal="right"/>
    </xf>
    <xf numFmtId="0" fontId="26" fillId="10" borderId="0" xfId="0" applyFont="1" applyFill="1" applyAlignment="1">
      <alignment horizontal="left"/>
    </xf>
    <xf numFmtId="0" fontId="0" fillId="2" borderId="52" xfId="0" applyFill="1" applyBorder="1"/>
    <xf numFmtId="0" fontId="0" fillId="0" borderId="0" xfId="0" applyAlignment="1">
      <alignment horizontal="centerContinuous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6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11" fillId="0" borderId="8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 wrapText="1"/>
    </xf>
    <xf numFmtId="0" fontId="11" fillId="0" borderId="17" xfId="0" applyFont="1" applyBorder="1" applyAlignment="1">
      <alignment horizontal="centerContinuous" vertical="center" wrapText="1"/>
    </xf>
    <xf numFmtId="0" fontId="0" fillId="0" borderId="19" xfId="0" applyBorder="1"/>
    <xf numFmtId="0" fontId="25" fillId="0" borderId="51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center"/>
    </xf>
    <xf numFmtId="0" fontId="37" fillId="2" borderId="0" xfId="0" applyFont="1" applyFill="1"/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5" fillId="0" borderId="0" xfId="0" applyFont="1"/>
    <xf numFmtId="0" fontId="4" fillId="0" borderId="0" xfId="0" applyFont="1" applyAlignment="1">
      <alignment horizontal="centerContinuous"/>
    </xf>
    <xf numFmtId="0" fontId="0" fillId="0" borderId="1" xfId="0" applyBorder="1"/>
    <xf numFmtId="0" fontId="0" fillId="0" borderId="57" xfId="0" applyBorder="1"/>
    <xf numFmtId="0" fontId="37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Continuous"/>
    </xf>
    <xf numFmtId="0" fontId="9" fillId="0" borderId="0" xfId="0" applyFont="1" applyAlignment="1">
      <alignment horizontal="center"/>
    </xf>
    <xf numFmtId="0" fontId="0" fillId="0" borderId="0" xfId="0" applyAlignment="1">
      <alignment vertical="top"/>
    </xf>
    <xf numFmtId="0" fontId="10" fillId="0" borderId="12" xfId="0" applyFont="1" applyBorder="1"/>
    <xf numFmtId="0" fontId="8" fillId="0" borderId="10" xfId="0" applyFont="1" applyBorder="1" applyAlignment="1">
      <alignment horizontal="centerContinuous" wrapText="1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21" fillId="0" borderId="0" xfId="0" applyFont="1"/>
    <xf numFmtId="0" fontId="10" fillId="0" borderId="63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4" xfId="0" applyBorder="1"/>
    <xf numFmtId="169" fontId="15" fillId="0" borderId="64" xfId="1" applyNumberFormat="1" applyFont="1" applyFill="1" applyBorder="1" applyAlignment="1" applyProtection="1">
      <alignment horizontal="center"/>
    </xf>
    <xf numFmtId="168" fontId="15" fillId="0" borderId="64" xfId="2" applyNumberFormat="1" applyFont="1" applyFill="1" applyBorder="1" applyProtection="1"/>
    <xf numFmtId="169" fontId="15" fillId="0" borderId="0" xfId="1" applyNumberFormat="1" applyFont="1" applyFill="1" applyBorder="1" applyAlignment="1" applyProtection="1">
      <alignment horizontal="center"/>
    </xf>
    <xf numFmtId="168" fontId="15" fillId="0" borderId="0" xfId="2" applyNumberFormat="1" applyFont="1" applyFill="1" applyBorder="1" applyProtection="1"/>
    <xf numFmtId="0" fontId="17" fillId="2" borderId="60" xfId="0" applyFont="1" applyFill="1" applyBorder="1" applyAlignment="1">
      <alignment horizontal="center" wrapText="1"/>
    </xf>
    <xf numFmtId="0" fontId="39" fillId="0" borderId="0" xfId="0" applyFont="1"/>
    <xf numFmtId="0" fontId="26" fillId="7" borderId="0" xfId="0" applyFont="1" applyFill="1" applyAlignment="1">
      <alignment horizontal="left"/>
    </xf>
    <xf numFmtId="0" fontId="39" fillId="0" borderId="0" xfId="0" applyFont="1" applyAlignment="1">
      <alignment horizontal="left"/>
    </xf>
    <xf numFmtId="0" fontId="39" fillId="7" borderId="0" xfId="0" applyFont="1" applyFill="1"/>
    <xf numFmtId="0" fontId="9" fillId="0" borderId="0" xfId="0" applyFont="1" applyAlignment="1">
      <alignment horizontal="left"/>
    </xf>
    <xf numFmtId="0" fontId="26" fillId="8" borderId="0" xfId="0" applyFont="1" applyFill="1" applyAlignment="1">
      <alignment horizontal="left"/>
    </xf>
    <xf numFmtId="0" fontId="20" fillId="8" borderId="0" xfId="0" applyFont="1" applyFill="1" applyAlignment="1">
      <alignment horizontal="left"/>
    </xf>
    <xf numFmtId="0" fontId="11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41" fillId="0" borderId="0" xfId="0" applyFont="1"/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40" fillId="0" borderId="0" xfId="0" applyFont="1"/>
    <xf numFmtId="0" fontId="26" fillId="5" borderId="0" xfId="0" applyFont="1" applyFill="1" applyAlignment="1">
      <alignment horizontal="left"/>
    </xf>
    <xf numFmtId="0" fontId="21" fillId="5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7" fillId="9" borderId="0" xfId="0" applyFont="1" applyFill="1" applyAlignment="1">
      <alignment horizontal="left"/>
    </xf>
    <xf numFmtId="0" fontId="28" fillId="10" borderId="0" xfId="0" applyFont="1" applyFill="1" applyAlignment="1">
      <alignment horizontal="left"/>
    </xf>
    <xf numFmtId="0" fontId="3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/>
    <xf numFmtId="167" fontId="0" fillId="0" borderId="25" xfId="0" applyNumberFormat="1" applyBorder="1" applyAlignment="1">
      <alignment horizontal="right"/>
    </xf>
    <xf numFmtId="167" fontId="0" fillId="0" borderId="30" xfId="0" applyNumberFormat="1" applyBorder="1" applyAlignment="1">
      <alignment horizontal="right"/>
    </xf>
    <xf numFmtId="0" fontId="0" fillId="6" borderId="0" xfId="0" applyFill="1" applyAlignment="1">
      <alignment vertical="center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0" borderId="12" xfId="0" applyFont="1" applyBorder="1" applyAlignment="1">
      <alignment horizontal="centerContinuous" vertical="top" wrapText="1"/>
    </xf>
    <xf numFmtId="0" fontId="10" fillId="0" borderId="19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29" fillId="0" borderId="25" xfId="0" applyFont="1" applyBorder="1"/>
    <xf numFmtId="0" fontId="0" fillId="0" borderId="0" xfId="0" applyAlignment="1">
      <alignment horizontal="center"/>
    </xf>
    <xf numFmtId="0" fontId="10" fillId="0" borderId="20" xfId="0" applyFont="1" applyBorder="1" applyAlignment="1">
      <alignment vertical="center"/>
    </xf>
    <xf numFmtId="0" fontId="11" fillId="0" borderId="10" xfId="0" applyFont="1" applyBorder="1" applyAlignment="1">
      <alignment horizontal="center" wrapText="1"/>
    </xf>
    <xf numFmtId="167" fontId="0" fillId="0" borderId="25" xfId="0" applyNumberFormat="1" applyBorder="1" applyAlignment="1">
      <alignment horizontal="right" vertical="center"/>
    </xf>
    <xf numFmtId="167" fontId="0" fillId="0" borderId="30" xfId="0" applyNumberFormat="1" applyBorder="1" applyAlignment="1">
      <alignment horizontal="right" vertical="center"/>
    </xf>
    <xf numFmtId="167" fontId="0" fillId="0" borderId="35" xfId="0" applyNumberFormat="1" applyBorder="1" applyAlignment="1">
      <alignment horizontal="right" vertical="center"/>
    </xf>
    <xf numFmtId="167" fontId="0" fillId="0" borderId="36" xfId="0" applyNumberFormat="1" applyBorder="1" applyAlignment="1">
      <alignment horizontal="right" vertical="center"/>
    </xf>
    <xf numFmtId="0" fontId="0" fillId="0" borderId="20" xfId="0" applyBorder="1" applyAlignment="1">
      <alignment wrapText="1"/>
    </xf>
    <xf numFmtId="0" fontId="0" fillId="0" borderId="20" xfId="0" applyBorder="1"/>
    <xf numFmtId="0" fontId="44" fillId="0" borderId="20" xfId="0" applyFont="1" applyBorder="1" applyAlignment="1">
      <alignment vertical="center"/>
    </xf>
    <xf numFmtId="0" fontId="7" fillId="0" borderId="73" xfId="0" applyFont="1" applyBorder="1" applyAlignment="1" applyProtection="1">
      <alignment horizontal="centerContinuous" vertical="center"/>
      <protection locked="0"/>
    </xf>
    <xf numFmtId="0" fontId="8" fillId="0" borderId="73" xfId="0" applyFont="1" applyBorder="1" applyAlignment="1" applyProtection="1">
      <alignment horizontal="centerContinuous" vertical="center"/>
      <protection locked="0"/>
    </xf>
    <xf numFmtId="0" fontId="35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7" fillId="0" borderId="0" xfId="0" applyFont="1"/>
    <xf numFmtId="0" fontId="7" fillId="0" borderId="0" xfId="0" applyFont="1" applyAlignment="1">
      <alignment horizontal="center"/>
    </xf>
    <xf numFmtId="0" fontId="17" fillId="0" borderId="0" xfId="0" applyFont="1"/>
    <xf numFmtId="0" fontId="5" fillId="0" borderId="0" xfId="0" applyFont="1"/>
    <xf numFmtId="0" fontId="5" fillId="0" borderId="60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5" fillId="0" borderId="60" xfId="0" applyFont="1" applyBorder="1" applyAlignment="1">
      <alignment horizontal="left"/>
    </xf>
    <xf numFmtId="0" fontId="0" fillId="0" borderId="60" xfId="0" applyBorder="1"/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167" fontId="0" fillId="0" borderId="64" xfId="0" applyNumberFormat="1" applyBorder="1" applyAlignment="1">
      <alignment horizontal="right"/>
    </xf>
    <xf numFmtId="168" fontId="15" fillId="0" borderId="64" xfId="2" applyNumberFormat="1" applyFont="1" applyFill="1" applyBorder="1" applyAlignment="1" applyProtection="1">
      <alignment horizontal="center"/>
    </xf>
    <xf numFmtId="0" fontId="0" fillId="0" borderId="71" xfId="0" applyBorder="1"/>
    <xf numFmtId="167" fontId="0" fillId="0" borderId="72" xfId="0" applyNumberFormat="1" applyBorder="1" applyAlignment="1">
      <alignment horizontal="right"/>
    </xf>
    <xf numFmtId="0" fontId="0" fillId="0" borderId="72" xfId="0" applyBorder="1"/>
    <xf numFmtId="169" fontId="15" fillId="0" borderId="72" xfId="1" applyNumberFormat="1" applyFont="1" applyFill="1" applyBorder="1" applyAlignment="1" applyProtection="1">
      <alignment horizontal="center"/>
    </xf>
    <xf numFmtId="168" fontId="15" fillId="0" borderId="72" xfId="2" applyNumberFormat="1" applyFont="1" applyFill="1" applyBorder="1" applyProtection="1"/>
    <xf numFmtId="168" fontId="15" fillId="0" borderId="72" xfId="2" applyNumberFormat="1" applyFont="1" applyFill="1" applyBorder="1" applyAlignment="1" applyProtection="1">
      <alignment horizontal="center"/>
    </xf>
    <xf numFmtId="168" fontId="9" fillId="0" borderId="0" xfId="2" applyNumberFormat="1" applyFont="1" applyFill="1" applyBorder="1" applyAlignment="1" applyProtection="1">
      <alignment vertical="top"/>
    </xf>
    <xf numFmtId="0" fontId="6" fillId="0" borderId="0" xfId="0" applyFont="1" applyAlignment="1">
      <alignment horizontal="right"/>
    </xf>
    <xf numFmtId="168" fontId="11" fillId="0" borderId="0" xfId="2" applyNumberFormat="1" applyFont="1" applyFill="1" applyBorder="1" applyProtection="1"/>
    <xf numFmtId="0" fontId="17" fillId="0" borderId="0" xfId="0" applyFont="1" applyAlignment="1">
      <alignment horizontal="left"/>
    </xf>
    <xf numFmtId="0" fontId="0" fillId="2" borderId="0" xfId="0" applyFill="1" applyAlignment="1">
      <alignment horizontal="center" vertical="center" wrapText="1"/>
    </xf>
    <xf numFmtId="0" fontId="0" fillId="2" borderId="5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Continuous" vertical="center"/>
    </xf>
    <xf numFmtId="0" fontId="10" fillId="2" borderId="0" xfId="0" applyFont="1" applyFill="1" applyAlignment="1">
      <alignment horizontal="centerContinuous" vertical="center"/>
    </xf>
    <xf numFmtId="0" fontId="0" fillId="2" borderId="52" xfId="0" applyFill="1" applyBorder="1" applyAlignment="1">
      <alignment horizontal="centerContinuous" vertical="center"/>
    </xf>
    <xf numFmtId="0" fontId="10" fillId="2" borderId="34" xfId="0" applyFont="1" applyFill="1" applyBorder="1" applyAlignment="1">
      <alignment horizontal="centerContinuous" vertical="center"/>
    </xf>
    <xf numFmtId="0" fontId="10" fillId="2" borderId="34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/>
    </xf>
    <xf numFmtId="0" fontId="10" fillId="2" borderId="52" xfId="0" applyFont="1" applyFill="1" applyBorder="1" applyAlignment="1">
      <alignment horizontal="center" vertical="center" wrapText="1"/>
    </xf>
    <xf numFmtId="167" fontId="0" fillId="0" borderId="66" xfId="0" applyNumberFormat="1" applyBorder="1" applyAlignment="1">
      <alignment horizontal="right" vertical="center"/>
    </xf>
    <xf numFmtId="169" fontId="15" fillId="2" borderId="0" xfId="1" applyNumberFormat="1" applyFont="1" applyFill="1" applyBorder="1" applyAlignment="1" applyProtection="1">
      <alignment horizontal="center" vertical="center"/>
    </xf>
    <xf numFmtId="169" fontId="15" fillId="2" borderId="34" xfId="1" applyNumberFormat="1" applyFont="1" applyFill="1" applyBorder="1" applyAlignment="1" applyProtection="1">
      <alignment horizontal="center" vertical="center"/>
    </xf>
    <xf numFmtId="168" fontId="15" fillId="2" borderId="52" xfId="2" applyNumberFormat="1" applyFont="1" applyFill="1" applyBorder="1" applyAlignment="1" applyProtection="1">
      <alignment vertical="center"/>
    </xf>
    <xf numFmtId="168" fontId="15" fillId="2" borderId="0" xfId="2" applyNumberFormat="1" applyFont="1" applyFill="1" applyBorder="1" applyAlignment="1" applyProtection="1">
      <alignment vertical="center"/>
    </xf>
    <xf numFmtId="0" fontId="0" fillId="2" borderId="34" xfId="0" applyFill="1" applyBorder="1" applyAlignment="1">
      <alignment horizontal="center" vertical="center" wrapText="1"/>
    </xf>
    <xf numFmtId="0" fontId="17" fillId="2" borderId="0" xfId="0" applyFont="1" applyFill="1" applyAlignment="1">
      <alignment vertical="center"/>
    </xf>
    <xf numFmtId="0" fontId="0" fillId="2" borderId="61" xfId="0" applyFill="1" applyBorder="1" applyAlignment="1">
      <alignment vertical="center"/>
    </xf>
    <xf numFmtId="0" fontId="0" fillId="2" borderId="48" xfId="0" applyFill="1" applyBorder="1" applyAlignment="1">
      <alignment horizontal="right" vertical="center"/>
    </xf>
    <xf numFmtId="0" fontId="0" fillId="2" borderId="48" xfId="0" applyFill="1" applyBorder="1" applyAlignment="1">
      <alignment vertical="center"/>
    </xf>
    <xf numFmtId="169" fontId="15" fillId="2" borderId="48" xfId="1" applyNumberFormat="1" applyFont="1" applyFill="1" applyBorder="1" applyAlignment="1" applyProtection="1">
      <alignment horizontal="center" vertical="center"/>
    </xf>
    <xf numFmtId="168" fontId="15" fillId="2" borderId="48" xfId="2" applyNumberFormat="1" applyFont="1" applyFill="1" applyBorder="1" applyAlignment="1" applyProtection="1">
      <alignment vertical="center"/>
    </xf>
    <xf numFmtId="0" fontId="0" fillId="2" borderId="48" xfId="0" applyFill="1" applyBorder="1" applyAlignment="1">
      <alignment horizontal="center" vertical="center" wrapText="1"/>
    </xf>
    <xf numFmtId="0" fontId="0" fillId="2" borderId="62" xfId="0" applyFill="1" applyBorder="1" applyAlignment="1">
      <alignment horizontal="center" vertical="center" wrapText="1"/>
    </xf>
    <xf numFmtId="169" fontId="15" fillId="2" borderId="61" xfId="1" applyNumberFormat="1" applyFont="1" applyFill="1" applyBorder="1" applyAlignment="1" applyProtection="1">
      <alignment horizontal="center" vertical="center"/>
    </xf>
    <xf numFmtId="168" fontId="15" fillId="2" borderId="62" xfId="2" applyNumberFormat="1" applyFont="1" applyFill="1" applyBorder="1" applyAlignment="1" applyProtection="1">
      <alignment vertical="center"/>
    </xf>
    <xf numFmtId="0" fontId="0" fillId="2" borderId="62" xfId="0" applyFill="1" applyBorder="1" applyAlignment="1">
      <alignment vertical="center"/>
    </xf>
    <xf numFmtId="0" fontId="8" fillId="2" borderId="0" xfId="0" applyFont="1" applyFill="1" applyAlignment="1">
      <alignment horizontal="right" vertical="center"/>
    </xf>
    <xf numFmtId="167" fontId="0" fillId="0" borderId="68" xfId="0" applyNumberFormat="1" applyBorder="1" applyAlignment="1">
      <alignment horizontal="right" vertical="center"/>
    </xf>
    <xf numFmtId="168" fontId="15" fillId="2" borderId="0" xfId="2" applyNumberFormat="1" applyFont="1" applyFill="1" applyBorder="1" applyAlignment="1" applyProtection="1">
      <alignment horizontal="center" vertical="center"/>
    </xf>
    <xf numFmtId="0" fontId="0" fillId="2" borderId="69" xfId="0" applyFill="1" applyBorder="1" applyAlignment="1">
      <alignment vertical="center"/>
    </xf>
    <xf numFmtId="0" fontId="0" fillId="2" borderId="70" xfId="0" applyFill="1" applyBorder="1" applyAlignment="1">
      <alignment vertical="center"/>
    </xf>
    <xf numFmtId="168" fontId="15" fillId="0" borderId="0" xfId="2" applyNumberFormat="1" applyFont="1" applyFill="1" applyBorder="1" applyAlignment="1" applyProtection="1">
      <alignment horizontal="center" vertical="center"/>
    </xf>
    <xf numFmtId="169" fontId="15" fillId="0" borderId="0" xfId="1" applyNumberFormat="1" applyFont="1" applyFill="1" applyBorder="1" applyAlignment="1" applyProtection="1">
      <alignment horizontal="center" vertical="center"/>
    </xf>
    <xf numFmtId="168" fontId="15" fillId="0" borderId="0" xfId="2" applyNumberFormat="1" applyFont="1" applyFill="1" applyBorder="1" applyAlignment="1" applyProtection="1">
      <alignment vertical="center"/>
    </xf>
    <xf numFmtId="0" fontId="10" fillId="0" borderId="0" xfId="0" applyFont="1" applyAlignment="1">
      <alignment vertical="center"/>
    </xf>
    <xf numFmtId="0" fontId="39" fillId="0" borderId="18" xfId="0" applyFont="1" applyBorder="1"/>
    <xf numFmtId="0" fontId="48" fillId="0" borderId="0" xfId="0" applyFont="1"/>
    <xf numFmtId="0" fontId="38" fillId="0" borderId="0" xfId="0" applyFont="1"/>
    <xf numFmtId="0" fontId="39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4" fillId="0" borderId="0" xfId="0" applyFont="1"/>
    <xf numFmtId="0" fontId="9" fillId="0" borderId="0" xfId="0" applyFont="1" applyAlignment="1">
      <alignment vertical="center"/>
    </xf>
    <xf numFmtId="167" fontId="0" fillId="0" borderId="0" xfId="0" applyNumberFormat="1" applyAlignment="1">
      <alignment horizontal="right"/>
    </xf>
    <xf numFmtId="0" fontId="16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51" fillId="2" borderId="0" xfId="0" applyFont="1" applyFill="1" applyAlignment="1">
      <alignment horizontal="centerContinuous" vertical="center"/>
    </xf>
    <xf numFmtId="0" fontId="51" fillId="0" borderId="0" xfId="0" applyFont="1"/>
    <xf numFmtId="0" fontId="51" fillId="0" borderId="0" xfId="0" applyFont="1" applyAlignment="1">
      <alignment horizontal="centerContinuous"/>
    </xf>
    <xf numFmtId="0" fontId="52" fillId="0" borderId="0" xfId="0" applyFont="1" applyAlignment="1">
      <alignment horizontal="centerContinuous"/>
    </xf>
    <xf numFmtId="0" fontId="52" fillId="0" borderId="0" xfId="0" applyFont="1" applyAlignment="1">
      <alignment horizontal="center"/>
    </xf>
    <xf numFmtId="0" fontId="51" fillId="0" borderId="8" xfId="0" applyFont="1" applyBorder="1" applyAlignment="1">
      <alignment horizontal="centerContinuous" vertical="center"/>
    </xf>
    <xf numFmtId="0" fontId="10" fillId="2" borderId="38" xfId="0" applyFont="1" applyFill="1" applyBorder="1" applyAlignment="1">
      <alignment horizontal="centerContinuous" vertical="top" wrapText="1"/>
    </xf>
    <xf numFmtId="0" fontId="51" fillId="0" borderId="0" xfId="0" applyFont="1" applyProtection="1">
      <protection locked="0"/>
    </xf>
    <xf numFmtId="0" fontId="51" fillId="2" borderId="0" xfId="0" applyFont="1" applyFill="1"/>
    <xf numFmtId="0" fontId="10" fillId="0" borderId="8" xfId="0" applyFont="1" applyBorder="1" applyAlignment="1">
      <alignment horizontal="centerContinuous" vertical="center"/>
    </xf>
    <xf numFmtId="0" fontId="52" fillId="0" borderId="0" xfId="0" applyFont="1" applyAlignment="1">
      <alignment horizontal="left"/>
    </xf>
    <xf numFmtId="0" fontId="51" fillId="0" borderId="0" xfId="0" applyFont="1" applyAlignment="1">
      <alignment horizontal="centerContinuous" vertical="center"/>
    </xf>
    <xf numFmtId="0" fontId="10" fillId="2" borderId="26" xfId="0" applyFont="1" applyFill="1" applyBorder="1" applyAlignment="1">
      <alignment horizontal="center" vertical="top"/>
    </xf>
    <xf numFmtId="0" fontId="10" fillId="0" borderId="9" xfId="0" applyFont="1" applyBorder="1" applyAlignment="1">
      <alignment horizontal="centerContinuous" vertical="center"/>
    </xf>
    <xf numFmtId="0" fontId="10" fillId="2" borderId="39" xfId="0" applyFont="1" applyFill="1" applyBorder="1" applyAlignment="1">
      <alignment horizontal="center" vertical="top"/>
    </xf>
    <xf numFmtId="0" fontId="6" fillId="2" borderId="42" xfId="0" applyFont="1" applyFill="1" applyBorder="1" applyAlignment="1">
      <alignment horizontal="center" vertical="center"/>
    </xf>
    <xf numFmtId="168" fontId="6" fillId="2" borderId="43" xfId="2" applyNumberFormat="1" applyFont="1" applyFill="1" applyBorder="1" applyAlignment="1" applyProtection="1">
      <alignment vertical="center"/>
    </xf>
    <xf numFmtId="0" fontId="6" fillId="2" borderId="44" xfId="0" applyFont="1" applyFill="1" applyBorder="1" applyAlignment="1">
      <alignment horizontal="center" vertical="center"/>
    </xf>
    <xf numFmtId="0" fontId="6" fillId="2" borderId="45" xfId="0" applyFont="1" applyFill="1" applyBorder="1" applyAlignment="1">
      <alignment horizontal="center" vertical="center"/>
    </xf>
    <xf numFmtId="168" fontId="6" fillId="2" borderId="46" xfId="2" applyNumberFormat="1" applyFont="1" applyFill="1" applyBorder="1" applyAlignment="1" applyProtection="1">
      <alignment vertical="center"/>
    </xf>
    <xf numFmtId="0" fontId="6" fillId="2" borderId="20" xfId="0" applyFont="1" applyFill="1" applyBorder="1" applyAlignment="1">
      <alignment horizontal="center" vertical="center"/>
    </xf>
    <xf numFmtId="168" fontId="6" fillId="2" borderId="47" xfId="2" applyNumberFormat="1" applyFont="1" applyFill="1" applyBorder="1" applyAlignment="1" applyProtection="1">
      <alignment vertical="center"/>
    </xf>
    <xf numFmtId="168" fontId="17" fillId="2" borderId="11" xfId="0" applyNumberFormat="1" applyFont="1" applyFill="1" applyBorder="1" applyAlignment="1">
      <alignment horizontal="center" vertical="center"/>
    </xf>
    <xf numFmtId="1" fontId="17" fillId="2" borderId="53" xfId="2" applyNumberFormat="1" applyFont="1" applyFill="1" applyBorder="1" applyAlignment="1" applyProtection="1">
      <alignment horizontal="center" vertical="center"/>
    </xf>
    <xf numFmtId="1" fontId="17" fillId="2" borderId="53" xfId="0" applyNumberFormat="1" applyFont="1" applyFill="1" applyBorder="1" applyAlignment="1">
      <alignment horizontal="center" vertical="center"/>
    </xf>
    <xf numFmtId="168" fontId="17" fillId="2" borderId="54" xfId="0" applyNumberFormat="1" applyFont="1" applyFill="1" applyBorder="1" applyAlignment="1">
      <alignment horizontal="center" vertical="center"/>
    </xf>
    <xf numFmtId="1" fontId="6" fillId="2" borderId="20" xfId="0" applyNumberFormat="1" applyFont="1" applyFill="1" applyBorder="1" applyAlignment="1">
      <alignment vertical="center"/>
    </xf>
    <xf numFmtId="1" fontId="6" fillId="2" borderId="58" xfId="0" applyNumberFormat="1" applyFont="1" applyFill="1" applyBorder="1" applyAlignment="1">
      <alignment horizontal="center" vertical="center"/>
    </xf>
    <xf numFmtId="1" fontId="6" fillId="2" borderId="6" xfId="2" applyNumberFormat="1" applyFont="1" applyFill="1" applyBorder="1" applyAlignment="1" applyProtection="1">
      <alignment horizontal="center" vertical="center"/>
    </xf>
    <xf numFmtId="43" fontId="17" fillId="2" borderId="53" xfId="0" applyNumberFormat="1" applyFont="1" applyFill="1" applyBorder="1" applyAlignment="1">
      <alignment vertical="center"/>
    </xf>
    <xf numFmtId="43" fontId="17" fillId="2" borderId="53" xfId="0" applyNumberFormat="1" applyFont="1" applyFill="1" applyBorder="1" applyAlignment="1">
      <alignment horizontal="center" vertical="center"/>
    </xf>
    <xf numFmtId="168" fontId="17" fillId="2" borderId="0" xfId="2" applyNumberFormat="1" applyFont="1" applyFill="1" applyBorder="1" applyAlignment="1" applyProtection="1">
      <alignment vertical="center"/>
    </xf>
    <xf numFmtId="43" fontId="6" fillId="2" borderId="6" xfId="0" applyNumberFormat="1" applyFont="1" applyFill="1" applyBorder="1" applyAlignment="1">
      <alignment vertical="center"/>
    </xf>
    <xf numFmtId="43" fontId="16" fillId="0" borderId="0" xfId="0" applyNumberFormat="1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>
      <alignment horizontal="center" vertical="center"/>
      <protection locked="0"/>
    </xf>
    <xf numFmtId="168" fontId="9" fillId="0" borderId="0" xfId="2" applyNumberFormat="1" applyFont="1" applyFill="1" applyBorder="1" applyAlignment="1" applyProtection="1">
      <alignment horizontal="center"/>
    </xf>
    <xf numFmtId="169" fontId="9" fillId="0" borderId="0" xfId="1" applyNumberFormat="1" applyFont="1" applyFill="1" applyBorder="1" applyAlignment="1" applyProtection="1">
      <alignment horizontal="center"/>
    </xf>
    <xf numFmtId="0" fontId="49" fillId="0" borderId="0" xfId="0" applyFont="1" applyAlignment="1">
      <alignment horizontal="center" vertical="top"/>
    </xf>
    <xf numFmtId="0" fontId="38" fillId="0" borderId="0" xfId="0" applyFont="1" applyAlignment="1">
      <alignment horizontal="center" vertical="top"/>
    </xf>
    <xf numFmtId="0" fontId="25" fillId="0" borderId="0" xfId="0" applyFont="1"/>
    <xf numFmtId="0" fontId="10" fillId="0" borderId="66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168" fontId="4" fillId="0" borderId="0" xfId="2" applyNumberFormat="1" applyFont="1" applyFill="1" applyBorder="1" applyAlignment="1" applyProtection="1">
      <alignment horizontal="center" vertical="center"/>
    </xf>
    <xf numFmtId="168" fontId="8" fillId="0" borderId="0" xfId="2" applyNumberFormat="1" applyFont="1" applyFill="1" applyBorder="1" applyAlignment="1" applyProtection="1">
      <alignment horizontal="center" vertical="center"/>
    </xf>
    <xf numFmtId="1" fontId="4" fillId="0" borderId="0" xfId="2" applyNumberFormat="1" applyFont="1" applyFill="1" applyBorder="1" applyAlignment="1" applyProtection="1">
      <alignment horizontal="center" vertical="center"/>
    </xf>
    <xf numFmtId="168" fontId="15" fillId="0" borderId="0" xfId="2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168" fontId="9" fillId="0" borderId="0" xfId="2" applyNumberFormat="1" applyFont="1" applyFill="1" applyBorder="1" applyAlignment="1" applyProtection="1"/>
    <xf numFmtId="169" fontId="9" fillId="0" borderId="0" xfId="1" applyNumberFormat="1" applyFont="1" applyFill="1" applyBorder="1" applyAlignment="1" applyProtection="1"/>
    <xf numFmtId="169" fontId="9" fillId="0" borderId="0" xfId="1" applyNumberFormat="1" applyFont="1" applyFill="1" applyBorder="1" applyAlignment="1" applyProtection="1">
      <alignment vertical="top"/>
    </xf>
    <xf numFmtId="168" fontId="7" fillId="0" borderId="0" xfId="2" applyNumberFormat="1" applyFont="1" applyFill="1" applyBorder="1" applyAlignment="1" applyProtection="1">
      <alignment vertical="center"/>
      <protection locked="0"/>
    </xf>
    <xf numFmtId="169" fontId="7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center"/>
    </xf>
    <xf numFmtId="169" fontId="9" fillId="0" borderId="0" xfId="1" applyNumberFormat="1" applyFont="1" applyFill="1" applyBorder="1" applyAlignment="1" applyProtection="1">
      <alignment horizontal="left" vertical="center"/>
    </xf>
    <xf numFmtId="168" fontId="9" fillId="0" borderId="0" xfId="2" applyNumberFormat="1" applyFont="1" applyFill="1" applyBorder="1" applyAlignment="1" applyProtection="1">
      <alignment vertical="center"/>
    </xf>
    <xf numFmtId="168" fontId="9" fillId="0" borderId="0" xfId="2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Alignment="1">
      <alignment horizontal="center"/>
    </xf>
    <xf numFmtId="168" fontId="11" fillId="0" borderId="0" xfId="0" applyNumberFormat="1" applyFont="1"/>
    <xf numFmtId="168" fontId="9" fillId="0" borderId="0" xfId="2" applyNumberFormat="1" applyFont="1" applyFill="1" applyBorder="1" applyAlignment="1" applyProtection="1">
      <alignment horizontal="center" vertical="top"/>
    </xf>
    <xf numFmtId="0" fontId="0" fillId="0" borderId="0" xfId="0" applyAlignment="1">
      <alignment horizontal="left"/>
    </xf>
    <xf numFmtId="0" fontId="37" fillId="2" borderId="69" xfId="0" applyFont="1" applyFill="1" applyBorder="1" applyAlignment="1">
      <alignment vertical="center"/>
    </xf>
    <xf numFmtId="0" fontId="38" fillId="0" borderId="0" xfId="0" applyFont="1" applyAlignment="1">
      <alignment vertical="top" wrapText="1"/>
    </xf>
    <xf numFmtId="0" fontId="39" fillId="0" borderId="0" xfId="0" applyFont="1" applyAlignment="1">
      <alignment wrapText="1"/>
    </xf>
    <xf numFmtId="0" fontId="49" fillId="0" borderId="0" xfId="0" applyFont="1" applyAlignment="1">
      <alignment horizontal="left" vertical="top" wrapText="1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 vertical="top"/>
    </xf>
    <xf numFmtId="0" fontId="39" fillId="0" borderId="25" xfId="0" applyFont="1" applyBorder="1" applyAlignment="1">
      <alignment horizontal="left"/>
    </xf>
    <xf numFmtId="0" fontId="39" fillId="0" borderId="25" xfId="0" applyFont="1" applyBorder="1"/>
    <xf numFmtId="0" fontId="47" fillId="0" borderId="0" xfId="0" applyFont="1" applyAlignment="1">
      <alignment wrapText="1"/>
    </xf>
    <xf numFmtId="0" fontId="47" fillId="0" borderId="0" xfId="0" applyFont="1" applyAlignment="1">
      <alignment horizontal="left" vertical="top" wrapText="1"/>
    </xf>
    <xf numFmtId="0" fontId="39" fillId="0" borderId="10" xfId="0" applyFont="1" applyBorder="1"/>
    <xf numFmtId="0" fontId="38" fillId="0" borderId="77" xfId="0" applyFont="1" applyBorder="1" applyAlignment="1">
      <alignment horizontal="center" vertical="top"/>
    </xf>
    <xf numFmtId="0" fontId="39" fillId="0" borderId="78" xfId="0" applyFont="1" applyBorder="1"/>
    <xf numFmtId="0" fontId="38" fillId="0" borderId="79" xfId="0" applyFont="1" applyBorder="1" applyAlignment="1">
      <alignment horizontal="right" vertical="top"/>
    </xf>
    <xf numFmtId="0" fontId="39" fillId="0" borderId="80" xfId="0" applyFont="1" applyBorder="1"/>
    <xf numFmtId="0" fontId="39" fillId="0" borderId="81" xfId="0" applyFont="1" applyBorder="1"/>
    <xf numFmtId="0" fontId="39" fillId="0" borderId="82" xfId="0" applyFont="1" applyBorder="1"/>
    <xf numFmtId="0" fontId="39" fillId="0" borderId="83" xfId="0" applyFont="1" applyBorder="1"/>
    <xf numFmtId="0" fontId="39" fillId="0" borderId="84" xfId="0" applyFont="1" applyBorder="1"/>
    <xf numFmtId="0" fontId="39" fillId="0" borderId="11" xfId="0" applyFont="1" applyBorder="1"/>
    <xf numFmtId="0" fontId="49" fillId="0" borderId="19" xfId="0" applyFont="1" applyBorder="1" applyAlignment="1">
      <alignment horizontal="left" vertical="top" wrapText="1"/>
    </xf>
    <xf numFmtId="0" fontId="47" fillId="0" borderId="0" xfId="0" applyFont="1"/>
    <xf numFmtId="0" fontId="38" fillId="0" borderId="12" xfId="0" applyFont="1" applyBorder="1"/>
    <xf numFmtId="0" fontId="47" fillId="0" borderId="0" xfId="0" applyFont="1" applyAlignment="1">
      <alignment vertical="center" wrapText="1"/>
    </xf>
    <xf numFmtId="1" fontId="17" fillId="2" borderId="29" xfId="0" applyNumberFormat="1" applyFont="1" applyFill="1" applyBorder="1" applyAlignment="1">
      <alignment horizontal="center" vertical="center"/>
    </xf>
    <xf numFmtId="1" fontId="17" fillId="2" borderId="5" xfId="2" applyNumberFormat="1" applyFont="1" applyFill="1" applyBorder="1" applyAlignment="1" applyProtection="1">
      <alignment horizontal="center" vertical="center"/>
    </xf>
    <xf numFmtId="0" fontId="18" fillId="2" borderId="85" xfId="0" applyFont="1" applyFill="1" applyBorder="1" applyAlignment="1">
      <alignment horizontal="center" vertical="top" wrapText="1"/>
    </xf>
    <xf numFmtId="168" fontId="16" fillId="0" borderId="86" xfId="2" applyNumberFormat="1" applyFont="1" applyFill="1" applyBorder="1" applyAlignment="1" applyProtection="1">
      <alignment vertical="center"/>
      <protection locked="0"/>
    </xf>
    <xf numFmtId="0" fontId="11" fillId="0" borderId="14" xfId="0" applyFont="1" applyBorder="1" applyAlignment="1">
      <alignment horizontal="centerContinuous" vertical="center" wrapText="1"/>
    </xf>
    <xf numFmtId="0" fontId="25" fillId="0" borderId="36" xfId="0" applyFont="1" applyBorder="1" applyAlignment="1">
      <alignment horizontal="center" vertical="top" wrapText="1"/>
    </xf>
    <xf numFmtId="1" fontId="6" fillId="2" borderId="87" xfId="0" applyNumberFormat="1" applyFont="1" applyFill="1" applyBorder="1" applyAlignment="1">
      <alignment vertical="center"/>
    </xf>
    <xf numFmtId="168" fontId="6" fillId="2" borderId="24" xfId="2" applyNumberFormat="1" applyFont="1" applyFill="1" applyBorder="1" applyAlignment="1" applyProtection="1">
      <alignment vertical="center"/>
    </xf>
    <xf numFmtId="1" fontId="6" fillId="2" borderId="88" xfId="0" applyNumberFormat="1" applyFont="1" applyFill="1" applyBorder="1" applyAlignment="1">
      <alignment vertical="center"/>
    </xf>
    <xf numFmtId="168" fontId="6" fillId="2" borderId="23" xfId="2" applyNumberFormat="1" applyFont="1" applyFill="1" applyBorder="1" applyAlignment="1" applyProtection="1">
      <alignment vertical="center"/>
    </xf>
    <xf numFmtId="0" fontId="8" fillId="0" borderId="2" xfId="0" applyFont="1" applyBorder="1" applyAlignment="1">
      <alignment horizontal="right" vertical="center"/>
    </xf>
    <xf numFmtId="0" fontId="39" fillId="0" borderId="82" xfId="0" applyFont="1" applyBorder="1" applyAlignment="1">
      <alignment horizontal="left"/>
    </xf>
    <xf numFmtId="0" fontId="49" fillId="0" borderId="0" xfId="0" applyFont="1" applyAlignment="1">
      <alignment vertical="top" wrapText="1"/>
    </xf>
    <xf numFmtId="0" fontId="5" fillId="0" borderId="77" xfId="0" applyFont="1" applyBorder="1" applyAlignment="1">
      <alignment horizontal="center"/>
    </xf>
    <xf numFmtId="0" fontId="5" fillId="0" borderId="78" xfId="0" applyFont="1" applyBorder="1" applyAlignment="1">
      <alignment horizontal="centerContinuous"/>
    </xf>
    <xf numFmtId="0" fontId="0" fillId="0" borderId="78" xfId="0" applyBorder="1"/>
    <xf numFmtId="0" fontId="0" fillId="0" borderId="79" xfId="0" applyBorder="1"/>
    <xf numFmtId="0" fontId="5" fillId="0" borderId="83" xfId="0" applyFont="1" applyBorder="1" applyAlignment="1">
      <alignment horizontal="center"/>
    </xf>
    <xf numFmtId="0" fontId="0" fillId="0" borderId="84" xfId="0" applyBorder="1"/>
    <xf numFmtId="0" fontId="5" fillId="0" borderId="83" xfId="0" applyFont="1" applyBorder="1"/>
    <xf numFmtId="0" fontId="0" fillId="0" borderId="83" xfId="0" applyBorder="1"/>
    <xf numFmtId="0" fontId="0" fillId="0" borderId="80" xfId="0" applyBorder="1"/>
    <xf numFmtId="0" fontId="0" fillId="0" borderId="81" xfId="0" applyBorder="1"/>
    <xf numFmtId="0" fontId="6" fillId="0" borderId="81" xfId="0" applyFont="1" applyBorder="1" applyAlignment="1">
      <alignment horizontal="center"/>
    </xf>
    <xf numFmtId="0" fontId="5" fillId="0" borderId="81" xfId="0" applyFont="1" applyBorder="1" applyAlignment="1">
      <alignment horizontal="left"/>
    </xf>
    <xf numFmtId="0" fontId="25" fillId="0" borderId="81" xfId="0" applyFont="1" applyBorder="1" applyAlignment="1">
      <alignment vertical="top"/>
    </xf>
    <xf numFmtId="0" fontId="0" fillId="0" borderId="82" xfId="0" applyBorder="1"/>
    <xf numFmtId="0" fontId="54" fillId="0" borderId="0" xfId="0" applyFont="1"/>
    <xf numFmtId="0" fontId="30" fillId="0" borderId="0" xfId="0" applyFont="1" applyAlignment="1">
      <alignment horizontal="right"/>
    </xf>
    <xf numFmtId="0" fontId="3" fillId="0" borderId="0" xfId="0" applyFont="1"/>
    <xf numFmtId="0" fontId="21" fillId="0" borderId="0" xfId="0" applyFont="1" applyAlignment="1">
      <alignment horizontal="right"/>
    </xf>
    <xf numFmtId="0" fontId="17" fillId="0" borderId="60" xfId="0" applyFont="1" applyBorder="1" applyAlignment="1">
      <alignment vertical="top"/>
    </xf>
    <xf numFmtId="0" fontId="17" fillId="0" borderId="0" xfId="0" applyFont="1" applyAlignment="1">
      <alignment vertical="top"/>
    </xf>
    <xf numFmtId="0" fontId="17" fillId="0" borderId="81" xfId="0" applyFont="1" applyBorder="1" applyAlignment="1">
      <alignment vertical="top"/>
    </xf>
    <xf numFmtId="1" fontId="17" fillId="2" borderId="91" xfId="0" applyNumberFormat="1" applyFont="1" applyFill="1" applyBorder="1" applyAlignment="1">
      <alignment horizontal="center" vertical="center"/>
    </xf>
    <xf numFmtId="168" fontId="17" fillId="2" borderId="18" xfId="0" applyNumberFormat="1" applyFont="1" applyFill="1" applyBorder="1" applyAlignment="1">
      <alignment horizontal="center" vertical="center"/>
    </xf>
    <xf numFmtId="1" fontId="17" fillId="2" borderId="94" xfId="2" applyNumberFormat="1" applyFont="1" applyFill="1" applyBorder="1" applyAlignment="1" applyProtection="1">
      <alignment horizontal="center" vertical="center"/>
    </xf>
    <xf numFmtId="1" fontId="17" fillId="2" borderId="56" xfId="2" applyNumberFormat="1" applyFont="1" applyFill="1" applyBorder="1" applyAlignment="1" applyProtection="1">
      <alignment horizontal="center" vertical="center"/>
    </xf>
    <xf numFmtId="0" fontId="46" fillId="0" borderId="0" xfId="0" applyFont="1" applyAlignment="1">
      <alignment horizontal="center"/>
    </xf>
    <xf numFmtId="9" fontId="39" fillId="0" borderId="0" xfId="0" applyNumberFormat="1" applyFont="1" applyAlignment="1">
      <alignment horizontal="center"/>
    </xf>
    <xf numFmtId="0" fontId="26" fillId="12" borderId="0" xfId="0" applyFont="1" applyFill="1" applyAlignment="1">
      <alignment horizontal="left"/>
    </xf>
    <xf numFmtId="0" fontId="28" fillId="12" borderId="0" xfId="0" applyFont="1" applyFill="1" applyAlignment="1">
      <alignment horizontal="left"/>
    </xf>
    <xf numFmtId="0" fontId="39" fillId="0" borderId="20" xfId="0" applyFont="1" applyBorder="1"/>
    <xf numFmtId="0" fontId="25" fillId="0" borderId="95" xfId="0" applyFont="1" applyBorder="1" applyAlignment="1">
      <alignment horizontal="center" vertical="top" wrapText="1"/>
    </xf>
    <xf numFmtId="0" fontId="25" fillId="0" borderId="96" xfId="0" applyFont="1" applyBorder="1" applyAlignment="1">
      <alignment horizontal="center" vertical="center"/>
    </xf>
    <xf numFmtId="0" fontId="25" fillId="0" borderId="55" xfId="0" applyFont="1" applyBorder="1" applyAlignment="1">
      <alignment horizontal="center" vertical="top" wrapText="1"/>
    </xf>
    <xf numFmtId="0" fontId="18" fillId="2" borderId="25" xfId="0" applyFont="1" applyFill="1" applyBorder="1" applyAlignment="1">
      <alignment horizontal="center" vertical="top" wrapText="1"/>
    </xf>
    <xf numFmtId="0" fontId="18" fillId="2" borderId="97" xfId="0" applyFont="1" applyFill="1" applyBorder="1" applyAlignment="1">
      <alignment horizontal="centerContinuous" vertical="top" wrapText="1"/>
    </xf>
    <xf numFmtId="0" fontId="18" fillId="2" borderId="34" xfId="0" applyFont="1" applyFill="1" applyBorder="1" applyAlignment="1">
      <alignment horizontal="center" vertical="top"/>
    </xf>
    <xf numFmtId="0" fontId="18" fillId="2" borderId="97" xfId="0" applyFont="1" applyFill="1" applyBorder="1" applyAlignment="1">
      <alignment horizontal="center" vertical="top"/>
    </xf>
    <xf numFmtId="0" fontId="6" fillId="0" borderId="2" xfId="0" applyFont="1" applyBorder="1" applyAlignment="1">
      <alignment horizontal="right" vertical="center"/>
    </xf>
    <xf numFmtId="0" fontId="8" fillId="3" borderId="98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59" fillId="0" borderId="48" xfId="0" applyFont="1" applyBorder="1"/>
    <xf numFmtId="0" fontId="59" fillId="0" borderId="48" xfId="0" applyFont="1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9" fontId="12" fillId="0" borderId="0" xfId="1" applyNumberFormat="1" applyFont="1" applyFill="1" applyBorder="1" applyAlignment="1" applyProtection="1">
      <alignment vertical="top"/>
    </xf>
    <xf numFmtId="0" fontId="30" fillId="11" borderId="89" xfId="0" applyFont="1" applyFill="1" applyBorder="1" applyAlignment="1" applyProtection="1">
      <alignment vertical="center"/>
      <protection locked="0"/>
    </xf>
    <xf numFmtId="0" fontId="8" fillId="11" borderId="89" xfId="0" applyFont="1" applyFill="1" applyBorder="1" applyAlignment="1" applyProtection="1">
      <alignment vertical="center"/>
      <protection locked="0"/>
    </xf>
    <xf numFmtId="0" fontId="30" fillId="11" borderId="48" xfId="0" applyFont="1" applyFill="1" applyBorder="1" applyAlignment="1" applyProtection="1">
      <alignment vertical="center"/>
      <protection locked="0"/>
    </xf>
    <xf numFmtId="0" fontId="8" fillId="11" borderId="48" xfId="0" applyFont="1" applyFill="1" applyBorder="1" applyAlignment="1" applyProtection="1">
      <alignment vertical="center"/>
      <protection locked="0"/>
    </xf>
    <xf numFmtId="0" fontId="7" fillId="11" borderId="48" xfId="0" applyFont="1" applyFill="1" applyBorder="1" applyAlignment="1" applyProtection="1">
      <alignment vertical="center"/>
      <protection locked="0"/>
    </xf>
    <xf numFmtId="0" fontId="0" fillId="0" borderId="48" xfId="0" applyBorder="1" applyProtection="1">
      <protection locked="0"/>
    </xf>
    <xf numFmtId="0" fontId="36" fillId="0" borderId="48" xfId="0" applyFont="1" applyBorder="1" applyAlignment="1" applyProtection="1">
      <alignment horizontal="left"/>
      <protection locked="0"/>
    </xf>
    <xf numFmtId="0" fontId="9" fillId="2" borderId="61" xfId="0" applyFont="1" applyFill="1" applyBorder="1" applyAlignment="1">
      <alignment vertical="center"/>
    </xf>
    <xf numFmtId="1" fontId="17" fillId="2" borderId="94" xfId="0" applyNumberFormat="1" applyFont="1" applyFill="1" applyBorder="1" applyAlignment="1">
      <alignment horizontal="center" vertical="center"/>
    </xf>
    <xf numFmtId="0" fontId="9" fillId="2" borderId="3" xfId="0" applyFont="1" applyFill="1" applyBorder="1" applyAlignment="1">
      <alignment vertical="center"/>
    </xf>
    <xf numFmtId="1" fontId="17" fillId="2" borderId="35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165" fontId="17" fillId="2" borderId="5" xfId="2" applyFont="1" applyFill="1" applyBorder="1" applyAlignment="1" applyProtection="1">
      <alignment vertical="center"/>
    </xf>
    <xf numFmtId="0" fontId="9" fillId="2" borderId="0" xfId="0" applyFont="1" applyFill="1" applyAlignment="1">
      <alignment vertical="center"/>
    </xf>
    <xf numFmtId="1" fontId="17" fillId="2" borderId="22" xfId="2" applyNumberFormat="1" applyFont="1" applyFill="1" applyBorder="1" applyAlignment="1" applyProtection="1">
      <alignment horizontal="center" vertical="center"/>
    </xf>
    <xf numFmtId="1" fontId="17" fillId="2" borderId="90" xfId="2" applyNumberFormat="1" applyFont="1" applyFill="1" applyBorder="1" applyAlignment="1" applyProtection="1">
      <alignment horizontal="center" vertical="center"/>
    </xf>
    <xf numFmtId="1" fontId="17" fillId="2" borderId="62" xfId="2" applyNumberFormat="1" applyFont="1" applyFill="1" applyBorder="1" applyAlignment="1" applyProtection="1">
      <alignment horizontal="center" vertical="center"/>
    </xf>
    <xf numFmtId="165" fontId="17" fillId="2" borderId="52" xfId="2" applyFont="1" applyFill="1" applyBorder="1" applyAlignment="1" applyProtection="1">
      <alignment vertical="center"/>
    </xf>
    <xf numFmtId="0" fontId="2" fillId="2" borderId="0" xfId="0" applyFont="1" applyFill="1" applyAlignment="1">
      <alignment horizontal="center"/>
    </xf>
    <xf numFmtId="0" fontId="8" fillId="2" borderId="0" xfId="0" applyFont="1" applyFill="1"/>
    <xf numFmtId="0" fontId="15" fillId="0" borderId="0" xfId="0" applyFont="1" applyAlignment="1">
      <alignment horizontal="left"/>
    </xf>
    <xf numFmtId="49" fontId="18" fillId="0" borderId="0" xfId="0" applyNumberFormat="1" applyFont="1" applyAlignment="1">
      <alignment horizontal="right"/>
    </xf>
    <xf numFmtId="0" fontId="0" fillId="0" borderId="17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Border="1"/>
    <xf numFmtId="0" fontId="0" fillId="0" borderId="33" xfId="0" applyBorder="1"/>
    <xf numFmtId="0" fontId="9" fillId="0" borderId="0" xfId="0" applyFont="1" applyAlignment="1">
      <alignment horizontal="left" wrapText="1"/>
    </xf>
    <xf numFmtId="165" fontId="17" fillId="2" borderId="53" xfId="2" applyFont="1" applyFill="1" applyBorder="1" applyAlignment="1" applyProtection="1">
      <alignment vertical="center"/>
    </xf>
    <xf numFmtId="165" fontId="17" fillId="2" borderId="53" xfId="2" applyFont="1" applyFill="1" applyBorder="1" applyAlignment="1" applyProtection="1">
      <alignment horizontal="center" vertical="center"/>
    </xf>
    <xf numFmtId="168" fontId="17" fillId="2" borderId="99" xfId="2" applyNumberFormat="1" applyFont="1" applyFill="1" applyBorder="1" applyAlignment="1" applyProtection="1">
      <alignment vertical="center"/>
    </xf>
    <xf numFmtId="168" fontId="17" fillId="2" borderId="54" xfId="2" applyNumberFormat="1" applyFont="1" applyFill="1" applyBorder="1" applyAlignment="1" applyProtection="1">
      <alignment vertical="center"/>
    </xf>
    <xf numFmtId="1" fontId="17" fillId="2" borderId="36" xfId="0" applyNumberFormat="1" applyFont="1" applyFill="1" applyBorder="1" applyAlignment="1">
      <alignment horizontal="center" vertical="center"/>
    </xf>
    <xf numFmtId="165" fontId="17" fillId="2" borderId="56" xfId="2" applyFont="1" applyFill="1" applyBorder="1" applyAlignment="1" applyProtection="1">
      <alignment vertical="center"/>
    </xf>
    <xf numFmtId="165" fontId="17" fillId="2" borderId="56" xfId="2" applyFont="1" applyFill="1" applyBorder="1" applyAlignment="1" applyProtection="1">
      <alignment horizontal="center" vertical="center"/>
    </xf>
    <xf numFmtId="168" fontId="17" fillId="2" borderId="51" xfId="2" applyNumberFormat="1" applyFont="1" applyFill="1" applyBorder="1" applyAlignment="1" applyProtection="1">
      <alignment vertical="center"/>
    </xf>
    <xf numFmtId="0" fontId="60" fillId="0" borderId="4" xfId="0" applyFont="1" applyBorder="1" applyAlignment="1">
      <alignment vertical="center"/>
    </xf>
    <xf numFmtId="0" fontId="60" fillId="0" borderId="17" xfId="0" applyFont="1" applyBorder="1" applyAlignment="1" applyProtection="1">
      <alignment vertical="center"/>
      <protection locked="0"/>
    </xf>
    <xf numFmtId="0" fontId="60" fillId="0" borderId="4" xfId="0" applyFont="1" applyBorder="1" applyAlignment="1" applyProtection="1">
      <alignment vertical="center"/>
      <protection locked="0"/>
    </xf>
    <xf numFmtId="14" fontId="30" fillId="11" borderId="89" xfId="0" applyNumberFormat="1" applyFont="1" applyFill="1" applyBorder="1" applyAlignment="1" applyProtection="1">
      <alignment horizontal="left" vertical="center"/>
      <protection locked="0"/>
    </xf>
    <xf numFmtId="14" fontId="30" fillId="11" borderId="89" xfId="0" applyNumberFormat="1" applyFont="1" applyFill="1" applyBorder="1" applyAlignment="1" applyProtection="1">
      <alignment vertical="center"/>
      <protection locked="0"/>
    </xf>
    <xf numFmtId="0" fontId="12" fillId="0" borderId="18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2" fillId="0" borderId="88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horizontal="centerContinuous" vertical="center" wrapText="1"/>
    </xf>
    <xf numFmtId="0" fontId="13" fillId="0" borderId="18" xfId="0" applyFont="1" applyBorder="1" applyAlignment="1">
      <alignment horizontal="centerContinuous" vertical="center" wrapText="1"/>
    </xf>
    <xf numFmtId="0" fontId="11" fillId="0" borderId="2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18" xfId="0" applyFont="1" applyBorder="1" applyAlignment="1">
      <alignment horizontal="centerContinuous" vertical="center" wrapText="1"/>
    </xf>
    <xf numFmtId="0" fontId="17" fillId="0" borderId="0" xfId="0" applyFont="1" applyAlignment="1">
      <alignment vertical="center" wrapText="1"/>
    </xf>
    <xf numFmtId="0" fontId="17" fillId="0" borderId="18" xfId="0" applyFont="1" applyBorder="1" applyAlignment="1">
      <alignment vertical="center" wrapText="1"/>
    </xf>
    <xf numFmtId="0" fontId="13" fillId="0" borderId="30" xfId="0" applyFont="1" applyBorder="1" applyAlignment="1">
      <alignment horizontal="center" vertical="center"/>
    </xf>
    <xf numFmtId="1" fontId="17" fillId="2" borderId="30" xfId="0" applyNumberFormat="1" applyFont="1" applyFill="1" applyBorder="1" applyAlignment="1">
      <alignment horizontal="center" vertical="center"/>
    </xf>
    <xf numFmtId="165" fontId="17" fillId="2" borderId="90" xfId="2" applyFont="1" applyFill="1" applyBorder="1" applyAlignment="1" applyProtection="1">
      <alignment vertical="center"/>
    </xf>
    <xf numFmtId="165" fontId="17" fillId="2" borderId="90" xfId="2" applyFont="1" applyFill="1" applyBorder="1" applyAlignment="1" applyProtection="1">
      <alignment horizontal="center" vertical="center"/>
    </xf>
    <xf numFmtId="1" fontId="17" fillId="2" borderId="15" xfId="0" applyNumberFormat="1" applyFont="1" applyFill="1" applyBorder="1" applyAlignment="1">
      <alignment horizontal="center" vertical="center"/>
    </xf>
    <xf numFmtId="1" fontId="17" fillId="2" borderId="28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43" fontId="17" fillId="2" borderId="0" xfId="0" applyNumberFormat="1" applyFont="1" applyFill="1" applyAlignment="1">
      <alignment horizontal="center" vertical="center"/>
    </xf>
    <xf numFmtId="1" fontId="17" fillId="2" borderId="0" xfId="0" applyNumberFormat="1" applyFont="1" applyFill="1" applyAlignment="1">
      <alignment horizontal="center" vertical="center"/>
    </xf>
    <xf numFmtId="168" fontId="6" fillId="2" borderId="1" xfId="0" applyNumberFormat="1" applyFont="1" applyFill="1" applyBorder="1" applyAlignment="1">
      <alignment vertical="center"/>
    </xf>
    <xf numFmtId="0" fontId="39" fillId="0" borderId="84" xfId="0" applyFont="1" applyBorder="1" applyAlignment="1">
      <alignment horizontal="left"/>
    </xf>
    <xf numFmtId="0" fontId="38" fillId="0" borderId="25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39" fillId="0" borderId="81" xfId="0" applyFont="1" applyBorder="1" applyAlignment="1">
      <alignment horizontal="left"/>
    </xf>
    <xf numFmtId="0" fontId="47" fillId="0" borderId="61" xfId="0" applyFont="1" applyBorder="1" applyAlignment="1">
      <alignment horizontal="left" vertical="center"/>
    </xf>
    <xf numFmtId="0" fontId="47" fillId="0" borderId="48" xfId="0" applyFont="1" applyBorder="1" applyAlignment="1">
      <alignment horizontal="left" vertical="center"/>
    </xf>
    <xf numFmtId="0" fontId="47" fillId="0" borderId="50" xfId="0" applyFont="1" applyBorder="1" applyAlignment="1">
      <alignment horizontal="left" vertical="center"/>
    </xf>
    <xf numFmtId="0" fontId="47" fillId="0" borderId="20" xfId="0" applyFont="1" applyBorder="1" applyAlignment="1">
      <alignment horizontal="center" vertical="center"/>
    </xf>
    <xf numFmtId="0" fontId="38" fillId="0" borderId="77" xfId="0" applyFont="1" applyBorder="1"/>
    <xf numFmtId="0" fontId="38" fillId="0" borderId="78" xfId="0" applyFont="1" applyBorder="1"/>
    <xf numFmtId="0" fontId="38" fillId="0" borderId="78" xfId="0" applyFont="1" applyBorder="1" applyAlignment="1">
      <alignment vertical="top" wrapText="1"/>
    </xf>
    <xf numFmtId="0" fontId="39" fillId="0" borderId="79" xfId="0" applyFont="1" applyBorder="1"/>
    <xf numFmtId="0" fontId="39" fillId="0" borderId="81" xfId="0" applyFont="1" applyBorder="1" applyAlignment="1">
      <alignment vertical="center"/>
    </xf>
    <xf numFmtId="0" fontId="39" fillId="0" borderId="0" xfId="0" applyFont="1" applyAlignment="1">
      <alignment horizontal="right" vertical="top"/>
    </xf>
    <xf numFmtId="0" fontId="60" fillId="0" borderId="48" xfId="0" applyFont="1" applyBorder="1" applyAlignment="1" applyProtection="1">
      <alignment vertical="center"/>
      <protection locked="0"/>
    </xf>
    <xf numFmtId="0" fontId="36" fillId="0" borderId="0" xfId="0" applyFont="1" applyAlignment="1" applyProtection="1">
      <alignment horizontal="left"/>
      <protection locked="0"/>
    </xf>
    <xf numFmtId="0" fontId="39" fillId="0" borderId="48" xfId="0" applyFont="1" applyBorder="1" applyAlignment="1" applyProtection="1">
      <alignment vertical="top"/>
      <protection locked="0"/>
    </xf>
    <xf numFmtId="0" fontId="58" fillId="0" borderId="48" xfId="0" applyFont="1" applyBorder="1" applyAlignment="1" applyProtection="1">
      <alignment vertical="center"/>
      <protection locked="0"/>
    </xf>
    <xf numFmtId="0" fontId="9" fillId="0" borderId="0" xfId="0" applyFont="1" applyAlignment="1">
      <alignment horizontal="left" vertical="top" wrapText="1"/>
    </xf>
    <xf numFmtId="0" fontId="19" fillId="4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61" fillId="0" borderId="74" xfId="0" applyFont="1" applyBorder="1" applyAlignment="1" applyProtection="1">
      <alignment horizontal="center" vertical="center"/>
      <protection locked="0"/>
    </xf>
    <xf numFmtId="0" fontId="61" fillId="0" borderId="75" xfId="0" applyFont="1" applyBorder="1" applyAlignment="1" applyProtection="1">
      <alignment horizontal="center" vertical="center"/>
      <protection locked="0"/>
    </xf>
    <xf numFmtId="0" fontId="61" fillId="0" borderId="76" xfId="0" applyFont="1" applyBorder="1" applyAlignment="1" applyProtection="1">
      <alignment horizontal="center" vertical="center"/>
      <protection locked="0"/>
    </xf>
    <xf numFmtId="43" fontId="8" fillId="2" borderId="1" xfId="0" applyNumberFormat="1" applyFont="1" applyFill="1" applyBorder="1" applyAlignment="1">
      <alignment vertical="center"/>
    </xf>
    <xf numFmtId="43" fontId="8" fillId="2" borderId="2" xfId="0" applyNumberFormat="1" applyFont="1" applyFill="1" applyBorder="1" applyAlignment="1">
      <alignment vertical="center"/>
    </xf>
    <xf numFmtId="43" fontId="17" fillId="2" borderId="3" xfId="0" applyNumberFormat="1" applyFont="1" applyFill="1" applyBorder="1" applyAlignment="1">
      <alignment horizontal="center" vertical="center"/>
    </xf>
    <xf numFmtId="43" fontId="17" fillId="2" borderId="5" xfId="0" applyNumberFormat="1" applyFont="1" applyFill="1" applyBorder="1" applyAlignment="1">
      <alignment horizontal="center" vertical="center"/>
    </xf>
    <xf numFmtId="1" fontId="17" fillId="2" borderId="3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/>
    </xf>
    <xf numFmtId="43" fontId="17" fillId="2" borderId="3" xfId="0" applyNumberFormat="1" applyFont="1" applyFill="1" applyBorder="1" applyAlignment="1">
      <alignment vertical="center"/>
    </xf>
    <xf numFmtId="0" fontId="53" fillId="2" borderId="5" xfId="0" applyFont="1" applyFill="1" applyBorder="1" applyAlignment="1">
      <alignment vertical="center"/>
    </xf>
    <xf numFmtId="43" fontId="6" fillId="2" borderId="1" xfId="0" applyNumberFormat="1" applyFont="1" applyFill="1" applyBorder="1" applyAlignment="1">
      <alignment vertical="center"/>
    </xf>
    <xf numFmtId="43" fontId="6" fillId="2" borderId="2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57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43" fontId="17" fillId="2" borderId="5" xfId="0" applyNumberFormat="1" applyFont="1" applyFill="1" applyBorder="1" applyAlignment="1">
      <alignment vertical="center"/>
    </xf>
    <xf numFmtId="0" fontId="31" fillId="0" borderId="0" xfId="0" applyFont="1" applyAlignment="1">
      <alignment horizontal="center"/>
    </xf>
    <xf numFmtId="0" fontId="8" fillId="0" borderId="74" xfId="0" applyFont="1" applyBorder="1" applyAlignment="1" applyProtection="1">
      <alignment horizontal="center" vertical="center"/>
      <protection locked="0"/>
    </xf>
    <xf numFmtId="0" fontId="0" fillId="0" borderId="76" xfId="0" applyBorder="1" applyAlignment="1" applyProtection="1">
      <alignment horizontal="center" vertical="center"/>
      <protection locked="0"/>
    </xf>
    <xf numFmtId="0" fontId="17" fillId="2" borderId="60" xfId="0" applyFont="1" applyFill="1" applyBorder="1" applyAlignment="1">
      <alignment horizontal="center" wrapText="1"/>
    </xf>
    <xf numFmtId="0" fontId="17" fillId="2" borderId="60" xfId="0" applyFont="1" applyFill="1" applyBorder="1" applyAlignment="1">
      <alignment wrapText="1"/>
    </xf>
    <xf numFmtId="0" fontId="53" fillId="2" borderId="4" xfId="0" applyFont="1" applyFill="1" applyBorder="1" applyAlignment="1">
      <alignment vertical="center"/>
    </xf>
    <xf numFmtId="171" fontId="45" fillId="0" borderId="74" xfId="0" applyNumberFormat="1" applyFont="1" applyBorder="1" applyAlignment="1" applyProtection="1">
      <alignment horizontal="center" vertical="center"/>
      <protection locked="0"/>
    </xf>
    <xf numFmtId="171" fontId="45" fillId="0" borderId="75" xfId="0" applyNumberFormat="1" applyFont="1" applyBorder="1" applyAlignment="1" applyProtection="1">
      <alignment horizontal="center" vertical="center"/>
      <protection locked="0"/>
    </xf>
    <xf numFmtId="171" fontId="45" fillId="0" borderId="76" xfId="0" applyNumberFormat="1" applyFont="1" applyBorder="1" applyAlignment="1" applyProtection="1">
      <alignment horizontal="center" vertical="center"/>
      <protection locked="0"/>
    </xf>
    <xf numFmtId="168" fontId="17" fillId="0" borderId="3" xfId="2" applyNumberFormat="1" applyFont="1" applyBorder="1" applyAlignment="1" applyProtection="1">
      <alignment horizontal="center"/>
      <protection locked="0"/>
    </xf>
    <xf numFmtId="168" fontId="17" fillId="0" borderId="5" xfId="2" applyNumberFormat="1" applyFont="1" applyBorder="1" applyAlignment="1" applyProtection="1">
      <alignment horizontal="center"/>
      <protection locked="0"/>
    </xf>
    <xf numFmtId="0" fontId="13" fillId="0" borderId="92" xfId="0" applyFont="1" applyBorder="1" applyAlignment="1">
      <alignment horizontal="center" vertical="center" wrapText="1"/>
    </xf>
    <xf numFmtId="0" fontId="13" fillId="0" borderId="93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8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168" fontId="17" fillId="0" borderId="27" xfId="2" applyNumberFormat="1" applyFont="1" applyBorder="1" applyAlignment="1" applyProtection="1">
      <alignment horizontal="center"/>
      <protection locked="0"/>
    </xf>
    <xf numFmtId="168" fontId="17" fillId="0" borderId="5" xfId="2" applyNumberFormat="1" applyFont="1" applyBorder="1" applyAlignment="1" applyProtection="1">
      <protection locked="0"/>
    </xf>
    <xf numFmtId="168" fontId="17" fillId="0" borderId="3" xfId="2" applyNumberFormat="1" applyFont="1" applyBorder="1" applyAlignment="1" applyProtection="1">
      <protection locked="0"/>
    </xf>
    <xf numFmtId="168" fontId="17" fillId="2" borderId="3" xfId="0" applyNumberFormat="1" applyFont="1" applyFill="1" applyBorder="1" applyAlignment="1">
      <alignment wrapText="1"/>
    </xf>
    <xf numFmtId="168" fontId="17" fillId="2" borderId="32" xfId="0" applyNumberFormat="1" applyFont="1" applyFill="1" applyBorder="1" applyAlignment="1">
      <alignment wrapText="1"/>
    </xf>
    <xf numFmtId="168" fontId="17" fillId="2" borderId="27" xfId="0" applyNumberFormat="1" applyFont="1" applyFill="1" applyBorder="1" applyAlignment="1">
      <alignment horizontal="center"/>
    </xf>
    <xf numFmtId="168" fontId="17" fillId="2" borderId="33" xfId="0" applyNumberFormat="1" applyFont="1" applyFill="1" applyBorder="1" applyAlignment="1">
      <alignment horizontal="center"/>
    </xf>
    <xf numFmtId="168" fontId="17" fillId="0" borderId="103" xfId="2" applyNumberFormat="1" applyFont="1" applyBorder="1" applyAlignment="1" applyProtection="1">
      <protection locked="0"/>
    </xf>
    <xf numFmtId="168" fontId="17" fillId="0" borderId="21" xfId="2" applyNumberFormat="1" applyFont="1" applyBorder="1" applyAlignment="1" applyProtection="1">
      <protection locked="0"/>
    </xf>
    <xf numFmtId="168" fontId="17" fillId="2" borderId="3" xfId="2" applyNumberFormat="1" applyFont="1" applyFill="1" applyBorder="1" applyAlignment="1" applyProtection="1"/>
    <xf numFmtId="168" fontId="17" fillId="2" borderId="32" xfId="2" applyNumberFormat="1" applyFont="1" applyFill="1" applyBorder="1" applyAlignment="1" applyProtection="1"/>
    <xf numFmtId="168" fontId="17" fillId="0" borderId="27" xfId="2" applyNumberFormat="1" applyFont="1" applyBorder="1" applyAlignment="1" applyProtection="1">
      <protection locked="0"/>
    </xf>
    <xf numFmtId="168" fontId="17" fillId="0" borderId="103" xfId="2" applyNumberFormat="1" applyFont="1" applyBorder="1" applyAlignment="1" applyProtection="1">
      <alignment horizontal="center"/>
      <protection locked="0"/>
    </xf>
    <xf numFmtId="168" fontId="17" fillId="0" borderId="21" xfId="2" applyNumberFormat="1" applyFont="1" applyBorder="1" applyAlignment="1" applyProtection="1">
      <alignment horizontal="center"/>
      <protection locked="0"/>
    </xf>
    <xf numFmtId="0" fontId="50" fillId="0" borderId="0" xfId="0" applyFont="1" applyAlignment="1">
      <alignment horizontal="left"/>
    </xf>
    <xf numFmtId="0" fontId="8" fillId="2" borderId="59" xfId="0" applyFont="1" applyFill="1" applyBorder="1" applyAlignment="1">
      <alignment horizontal="left" vertical="center"/>
    </xf>
    <xf numFmtId="0" fontId="8" fillId="2" borderId="60" xfId="0" applyFont="1" applyFill="1" applyBorder="1" applyAlignment="1">
      <alignment horizontal="left" vertical="center"/>
    </xf>
    <xf numFmtId="0" fontId="8" fillId="2" borderId="55" xfId="0" applyFont="1" applyFill="1" applyBorder="1" applyAlignment="1">
      <alignment horizontal="left" vertical="center"/>
    </xf>
    <xf numFmtId="0" fontId="7" fillId="0" borderId="74" xfId="0" applyFont="1" applyBorder="1" applyAlignment="1" applyProtection="1">
      <alignment vertical="center"/>
      <protection locked="0"/>
    </xf>
    <xf numFmtId="0" fontId="7" fillId="0" borderId="75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vertical="center"/>
      <protection locked="0"/>
    </xf>
    <xf numFmtId="168" fontId="17" fillId="0" borderId="49" xfId="2" applyNumberFormat="1" applyFont="1" applyBorder="1" applyAlignment="1" applyProtection="1">
      <alignment horizontal="center"/>
      <protection locked="0"/>
    </xf>
    <xf numFmtId="168" fontId="17" fillId="0" borderId="62" xfId="2" applyNumberFormat="1" applyFont="1" applyBorder="1" applyAlignment="1" applyProtection="1">
      <protection locked="0"/>
    </xf>
    <xf numFmtId="168" fontId="17" fillId="0" borderId="28" xfId="2" applyNumberFormat="1" applyFont="1" applyBorder="1" applyAlignment="1" applyProtection="1">
      <protection locked="0"/>
    </xf>
    <xf numFmtId="168" fontId="17" fillId="0" borderId="29" xfId="2" applyNumberFormat="1" applyFont="1" applyBorder="1" applyAlignment="1" applyProtection="1">
      <protection locked="0"/>
    </xf>
    <xf numFmtId="168" fontId="17" fillId="0" borderId="28" xfId="2" applyNumberFormat="1" applyFont="1" applyBorder="1" applyAlignment="1" applyProtection="1">
      <alignment horizontal="center"/>
      <protection locked="0"/>
    </xf>
    <xf numFmtId="168" fontId="17" fillId="0" borderId="29" xfId="2" applyNumberFormat="1" applyFont="1" applyBorder="1" applyAlignment="1" applyProtection="1">
      <alignment horizontal="center"/>
      <protection locked="0"/>
    </xf>
    <xf numFmtId="168" fontId="17" fillId="2" borderId="28" xfId="2" applyNumberFormat="1" applyFont="1" applyFill="1" applyBorder="1" applyAlignment="1" applyProtection="1"/>
    <xf numFmtId="168" fontId="17" fillId="2" borderId="16" xfId="2" applyNumberFormat="1" applyFont="1" applyFill="1" applyBorder="1" applyAlignment="1" applyProtection="1"/>
    <xf numFmtId="168" fontId="17" fillId="0" borderId="13" xfId="2" applyNumberFormat="1" applyFont="1" applyBorder="1" applyAlignment="1" applyProtection="1">
      <protection locked="0"/>
    </xf>
    <xf numFmtId="0" fontId="13" fillId="0" borderId="5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00" xfId="0" applyFont="1" applyBorder="1" applyAlignment="1">
      <alignment horizontal="center" vertical="center" wrapText="1"/>
    </xf>
    <xf numFmtId="0" fontId="13" fillId="0" borderId="10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168" fontId="17" fillId="2" borderId="28" xfId="0" applyNumberFormat="1" applyFont="1" applyFill="1" applyBorder="1" applyAlignment="1">
      <alignment wrapText="1"/>
    </xf>
    <xf numFmtId="168" fontId="17" fillId="2" borderId="16" xfId="0" applyNumberFormat="1" applyFont="1" applyFill="1" applyBorder="1" applyAlignment="1">
      <alignment wrapText="1"/>
    </xf>
    <xf numFmtId="168" fontId="17" fillId="2" borderId="13" xfId="0" applyNumberFormat="1" applyFont="1" applyFill="1" applyBorder="1" applyAlignment="1">
      <alignment horizontal="center"/>
    </xf>
    <xf numFmtId="168" fontId="17" fillId="2" borderId="14" xfId="0" applyNumberFormat="1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 wrapText="1"/>
    </xf>
    <xf numFmtId="0" fontId="12" fillId="0" borderId="102" xfId="0" applyFont="1" applyBorder="1" applyAlignment="1">
      <alignment vertical="center" wrapText="1"/>
    </xf>
    <xf numFmtId="0" fontId="12" fillId="0" borderId="18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7" fillId="0" borderId="92" xfId="0" applyFont="1" applyBorder="1" applyAlignment="1">
      <alignment horizontal="center" vertical="top" wrapText="1"/>
    </xf>
    <xf numFmtId="0" fontId="17" fillId="0" borderId="104" xfId="0" applyFont="1" applyBorder="1" applyAlignment="1">
      <alignment horizontal="center" vertical="top" wrapText="1"/>
    </xf>
    <xf numFmtId="0" fontId="17" fillId="0" borderId="93" xfId="0" applyFont="1" applyBorder="1" applyAlignment="1">
      <alignment horizontal="center" vertical="top" wrapText="1"/>
    </xf>
    <xf numFmtId="0" fontId="55" fillId="0" borderId="92" xfId="0" applyFont="1" applyBorder="1" applyAlignment="1">
      <alignment horizontal="center" vertical="center"/>
    </xf>
    <xf numFmtId="0" fontId="55" fillId="0" borderId="104" xfId="0" applyFont="1" applyBorder="1" applyAlignment="1">
      <alignment horizontal="center" vertical="center"/>
    </xf>
    <xf numFmtId="0" fontId="55" fillId="0" borderId="9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14" fontId="8" fillId="2" borderId="3" xfId="0" applyNumberFormat="1" applyFont="1" applyFill="1" applyBorder="1" applyAlignment="1">
      <alignment horizontal="left" vertical="center"/>
    </xf>
    <xf numFmtId="14" fontId="8" fillId="2" borderId="4" xfId="0" applyNumberFormat="1" applyFont="1" applyFill="1" applyBorder="1" applyAlignment="1">
      <alignment horizontal="left" vertical="center"/>
    </xf>
    <xf numFmtId="14" fontId="8" fillId="2" borderId="5" xfId="0" applyNumberFormat="1" applyFont="1" applyFill="1" applyBorder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168" fontId="6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vertical="center" wrapText="1"/>
    </xf>
    <xf numFmtId="0" fontId="17" fillId="0" borderId="48" xfId="0" applyFont="1" applyBorder="1" applyAlignment="1">
      <alignment vertical="center" wrapText="1"/>
    </xf>
    <xf numFmtId="0" fontId="17" fillId="0" borderId="50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172" fontId="39" fillId="0" borderId="74" xfId="0" applyNumberFormat="1" applyFont="1" applyBorder="1" applyAlignment="1" applyProtection="1">
      <alignment horizontal="center"/>
      <protection locked="0"/>
    </xf>
    <xf numFmtId="172" fontId="39" fillId="0" borderId="75" xfId="0" applyNumberFormat="1" applyFont="1" applyBorder="1" applyAlignment="1" applyProtection="1">
      <alignment horizontal="center"/>
      <protection locked="0"/>
    </xf>
    <xf numFmtId="172" fontId="39" fillId="0" borderId="76" xfId="0" applyNumberFormat="1" applyFont="1" applyBorder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center" vertical="top"/>
    </xf>
    <xf numFmtId="0" fontId="49" fillId="0" borderId="0" xfId="0" applyFont="1" applyAlignment="1">
      <alignment horizontal="left" vertical="center" wrapText="1"/>
    </xf>
    <xf numFmtId="0" fontId="47" fillId="0" borderId="0" xfId="0" applyFont="1" applyAlignment="1">
      <alignment horizontal="center" vertical="center"/>
    </xf>
    <xf numFmtId="0" fontId="47" fillId="0" borderId="61" xfId="0" applyFont="1" applyBorder="1" applyAlignment="1">
      <alignment horizontal="left" vertical="center" wrapText="1"/>
    </xf>
    <xf numFmtId="0" fontId="47" fillId="0" borderId="48" xfId="0" applyFont="1" applyBorder="1" applyAlignment="1">
      <alignment horizontal="left" vertical="center" wrapText="1"/>
    </xf>
    <xf numFmtId="0" fontId="47" fillId="0" borderId="50" xfId="0" applyFont="1" applyBorder="1" applyAlignment="1">
      <alignment horizontal="left" vertical="center" wrapText="1"/>
    </xf>
    <xf numFmtId="0" fontId="47" fillId="0" borderId="59" xfId="0" applyFont="1" applyBorder="1" applyAlignment="1">
      <alignment horizontal="left" vertical="center"/>
    </xf>
    <xf numFmtId="0" fontId="47" fillId="0" borderId="60" xfId="0" applyFont="1" applyBorder="1" applyAlignment="1">
      <alignment horizontal="left" vertical="center"/>
    </xf>
    <xf numFmtId="0" fontId="47" fillId="0" borderId="105" xfId="0" applyFont="1" applyBorder="1" applyAlignment="1">
      <alignment horizontal="left" vertical="center"/>
    </xf>
    <xf numFmtId="0" fontId="47" fillId="0" borderId="103" xfId="0" applyFont="1" applyBorder="1" applyAlignment="1">
      <alignment horizontal="left" vertical="center"/>
    </xf>
    <xf numFmtId="0" fontId="47" fillId="0" borderId="106" xfId="0" applyFont="1" applyBorder="1" applyAlignment="1">
      <alignment horizontal="left" vertical="center"/>
    </xf>
    <xf numFmtId="0" fontId="47" fillId="0" borderId="107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top" wrapText="1"/>
    </xf>
    <xf numFmtId="0" fontId="39" fillId="0" borderId="83" xfId="0" applyFont="1" applyBorder="1" applyAlignment="1">
      <alignment horizontal="left"/>
    </xf>
    <xf numFmtId="0" fontId="39" fillId="0" borderId="0" xfId="0" applyFont="1" applyAlignment="1">
      <alignment horizontal="left"/>
    </xf>
    <xf numFmtId="0" fontId="39" fillId="0" borderId="84" xfId="0" applyFont="1" applyBorder="1" applyAlignment="1">
      <alignment horizontal="left"/>
    </xf>
    <xf numFmtId="0" fontId="38" fillId="0" borderId="77" xfId="0" applyFont="1" applyBorder="1" applyAlignment="1">
      <alignment horizontal="left"/>
    </xf>
    <xf numFmtId="0" fontId="38" fillId="0" borderId="78" xfId="0" applyFont="1" applyBorder="1" applyAlignment="1">
      <alignment horizontal="left"/>
    </xf>
    <xf numFmtId="0" fontId="38" fillId="0" borderId="79" xfId="0" applyFont="1" applyBorder="1" applyAlignment="1">
      <alignment horizontal="left"/>
    </xf>
    <xf numFmtId="0" fontId="38" fillId="0" borderId="12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25" xfId="0" applyFont="1" applyBorder="1" applyAlignment="1">
      <alignment horizontal="left" vertical="top" wrapText="1"/>
    </xf>
    <xf numFmtId="0" fontId="38" fillId="0" borderId="0" xfId="0" applyFont="1" applyAlignment="1">
      <alignment horizontal="left" vertical="top" wrapText="1"/>
    </xf>
    <xf numFmtId="0" fontId="38" fillId="0" borderId="18" xfId="0" applyFont="1" applyBorder="1" applyAlignment="1">
      <alignment horizontal="left" vertical="top" wrapText="1"/>
    </xf>
    <xf numFmtId="0" fontId="47" fillId="0" borderId="59" xfId="0" applyFont="1" applyBorder="1" applyAlignment="1">
      <alignment vertical="center" wrapText="1"/>
    </xf>
    <xf numFmtId="0" fontId="47" fillId="0" borderId="60" xfId="0" applyFont="1" applyBorder="1" applyAlignment="1">
      <alignment vertical="center" wrapText="1"/>
    </xf>
    <xf numFmtId="0" fontId="47" fillId="0" borderId="105" xfId="0" applyFont="1" applyBorder="1" applyAlignment="1">
      <alignment vertical="center" wrapText="1"/>
    </xf>
    <xf numFmtId="0" fontId="46" fillId="0" borderId="48" xfId="0" applyFont="1" applyBorder="1" applyAlignment="1">
      <alignment horizontal="center"/>
    </xf>
    <xf numFmtId="0" fontId="39" fillId="0" borderId="81" xfId="0" applyFont="1" applyBorder="1" applyAlignment="1">
      <alignment horizontal="left"/>
    </xf>
    <xf numFmtId="0" fontId="39" fillId="0" borderId="25" xfId="0" applyFont="1" applyBorder="1" applyAlignment="1">
      <alignment horizontal="left" vertical="top" wrapText="1"/>
    </xf>
    <xf numFmtId="0" fontId="39" fillId="0" borderId="0" xfId="0" applyFont="1" applyAlignment="1">
      <alignment horizontal="left" vertical="top" wrapText="1"/>
    </xf>
    <xf numFmtId="0" fontId="39" fillId="0" borderId="18" xfId="0" applyFont="1" applyBorder="1" applyAlignment="1">
      <alignment horizontal="left" vertical="top" wrapText="1"/>
    </xf>
    <xf numFmtId="0" fontId="39" fillId="2" borderId="48" xfId="0" applyFont="1" applyFill="1" applyBorder="1" applyAlignment="1">
      <alignment horizontal="left" vertical="center"/>
    </xf>
    <xf numFmtId="0" fontId="56" fillId="2" borderId="48" xfId="0" applyFont="1" applyFill="1" applyBorder="1" applyAlignment="1">
      <alignment horizontal="left" vertical="center" wrapText="1"/>
    </xf>
    <xf numFmtId="0" fontId="39" fillId="0" borderId="74" xfId="0" applyFont="1" applyBorder="1" applyAlignment="1" applyProtection="1">
      <alignment vertical="center"/>
      <protection locked="0"/>
    </xf>
    <xf numFmtId="0" fontId="39" fillId="0" borderId="75" xfId="0" applyFont="1" applyBorder="1" applyAlignment="1" applyProtection="1">
      <alignment vertical="center"/>
      <protection locked="0"/>
    </xf>
    <xf numFmtId="0" fontId="39" fillId="0" borderId="76" xfId="0" applyFont="1" applyBorder="1" applyAlignment="1" applyProtection="1">
      <alignment vertical="center"/>
      <protection locked="0"/>
    </xf>
    <xf numFmtId="170" fontId="39" fillId="0" borderId="74" xfId="0" applyNumberFormat="1" applyFont="1" applyBorder="1" applyAlignment="1" applyProtection="1">
      <alignment horizontal="center" vertical="center"/>
      <protection locked="0"/>
    </xf>
    <xf numFmtId="170" fontId="39" fillId="0" borderId="75" xfId="0" applyNumberFormat="1" applyFont="1" applyBorder="1" applyAlignment="1" applyProtection="1">
      <alignment horizontal="center" vertical="center"/>
      <protection locked="0"/>
    </xf>
    <xf numFmtId="170" fontId="39" fillId="0" borderId="76" xfId="0" applyNumberFormat="1" applyFont="1" applyBorder="1" applyAlignment="1" applyProtection="1">
      <alignment horizontal="center" vertical="center"/>
      <protection locked="0"/>
    </xf>
    <xf numFmtId="0" fontId="47" fillId="0" borderId="25" xfId="0" applyFont="1" applyBorder="1" applyAlignment="1">
      <alignment horizontal="left" vertical="top" wrapText="1"/>
    </xf>
    <xf numFmtId="0" fontId="47" fillId="0" borderId="0" xfId="0" applyFont="1" applyAlignment="1">
      <alignment horizontal="left" vertical="top" wrapText="1"/>
    </xf>
    <xf numFmtId="0" fontId="47" fillId="0" borderId="18" xfId="0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left" vertical="top" wrapText="1"/>
    </xf>
    <xf numFmtId="165" fontId="39" fillId="2" borderId="1" xfId="2" applyFont="1" applyFill="1" applyBorder="1" applyAlignment="1" applyProtection="1">
      <alignment horizontal="center"/>
    </xf>
    <xf numFmtId="165" fontId="39" fillId="2" borderId="57" xfId="2" applyFont="1" applyFill="1" applyBorder="1" applyAlignment="1" applyProtection="1">
      <alignment horizontal="center"/>
    </xf>
    <xf numFmtId="165" fontId="39" fillId="2" borderId="2" xfId="2" applyFont="1" applyFill="1" applyBorder="1" applyAlignment="1" applyProtection="1">
      <alignment horizontal="center"/>
    </xf>
    <xf numFmtId="0" fontId="39" fillId="0" borderId="1" xfId="0" applyFont="1" applyBorder="1" applyAlignment="1" applyProtection="1">
      <alignment vertical="center"/>
      <protection locked="0"/>
    </xf>
    <xf numFmtId="0" fontId="39" fillId="0" borderId="57" xfId="0" applyFont="1" applyBorder="1" applyAlignment="1" applyProtection="1">
      <alignment vertical="center"/>
      <protection locked="0"/>
    </xf>
    <xf numFmtId="0" fontId="39" fillId="0" borderId="2" xfId="0" applyFont="1" applyBorder="1" applyAlignment="1" applyProtection="1">
      <alignment vertical="center"/>
      <protection locked="0"/>
    </xf>
    <xf numFmtId="0" fontId="48" fillId="0" borderId="0" xfId="0" applyFont="1" applyAlignment="1">
      <alignment horizontal="left" vertical="top" wrapText="1"/>
    </xf>
    <xf numFmtId="0" fontId="48" fillId="0" borderId="60" xfId="0" applyFont="1" applyBorder="1" applyAlignment="1">
      <alignment horizontal="left" vertical="top" wrapText="1"/>
    </xf>
    <xf numFmtId="164" fontId="39" fillId="2" borderId="1" xfId="1" applyNumberFormat="1" applyFont="1" applyFill="1" applyBorder="1" applyAlignment="1" applyProtection="1">
      <alignment horizontal="center"/>
    </xf>
    <xf numFmtId="164" fontId="39" fillId="2" borderId="57" xfId="1" applyNumberFormat="1" applyFont="1" applyFill="1" applyBorder="1" applyAlignment="1" applyProtection="1">
      <alignment horizontal="center"/>
    </xf>
    <xf numFmtId="164" fontId="39" fillId="2" borderId="2" xfId="1" applyNumberFormat="1" applyFont="1" applyFill="1" applyBorder="1" applyAlignment="1" applyProtection="1">
      <alignment horizontal="center"/>
    </xf>
    <xf numFmtId="9" fontId="39" fillId="0" borderId="74" xfId="0" applyNumberFormat="1" applyFont="1" applyBorder="1" applyAlignment="1" applyProtection="1">
      <alignment horizontal="center"/>
      <protection locked="0"/>
    </xf>
    <xf numFmtId="9" fontId="39" fillId="0" borderId="75" xfId="0" applyNumberFormat="1" applyFont="1" applyBorder="1" applyAlignment="1" applyProtection="1">
      <alignment horizontal="center"/>
      <protection locked="0"/>
    </xf>
    <xf numFmtId="9" fontId="39" fillId="0" borderId="76" xfId="0" applyNumberFormat="1" applyFont="1" applyBorder="1" applyAlignment="1" applyProtection="1">
      <alignment horizontal="center"/>
      <protection locked="0"/>
    </xf>
    <xf numFmtId="0" fontId="49" fillId="0" borderId="0" xfId="0" applyFont="1" applyAlignment="1">
      <alignment horizontal="left" vertical="top" wrapText="1"/>
    </xf>
    <xf numFmtId="0" fontId="48" fillId="0" borderId="0" xfId="0" applyFont="1" applyAlignment="1">
      <alignment horizontal="center" vertical="top"/>
    </xf>
    <xf numFmtId="0" fontId="39" fillId="0" borderId="12" xfId="0" applyFont="1" applyBorder="1" applyAlignment="1" applyProtection="1">
      <alignment horizontal="left" vertical="top" wrapText="1"/>
      <protection locked="0"/>
    </xf>
    <xf numFmtId="0" fontId="39" fillId="0" borderId="10" xfId="0" applyFont="1" applyBorder="1" applyAlignment="1" applyProtection="1">
      <alignment horizontal="left" vertical="top" wrapText="1"/>
      <protection locked="0"/>
    </xf>
    <xf numFmtId="0" fontId="39" fillId="0" borderId="11" xfId="0" applyFont="1" applyBorder="1" applyAlignment="1" applyProtection="1">
      <alignment horizontal="left" vertical="top" wrapText="1"/>
      <protection locked="0"/>
    </xf>
    <xf numFmtId="0" fontId="39" fillId="0" borderId="25" xfId="0" applyFont="1" applyBorder="1" applyAlignment="1" applyProtection="1">
      <alignment horizontal="left" vertical="top" wrapText="1"/>
      <protection locked="0"/>
    </xf>
    <xf numFmtId="0" fontId="39" fillId="0" borderId="0" xfId="0" applyFont="1" applyAlignment="1" applyProtection="1">
      <alignment horizontal="left" vertical="top" wrapText="1"/>
      <protection locked="0"/>
    </xf>
    <xf numFmtId="0" fontId="39" fillId="0" borderId="18" xfId="0" applyFont="1" applyBorder="1" applyAlignment="1" applyProtection="1">
      <alignment horizontal="left" vertical="top" wrapText="1"/>
      <protection locked="0"/>
    </xf>
    <xf numFmtId="0" fontId="39" fillId="0" borderId="19" xfId="0" applyFont="1" applyBorder="1" applyAlignment="1" applyProtection="1">
      <alignment horizontal="left" vertical="top" wrapText="1"/>
      <protection locked="0"/>
    </xf>
    <xf numFmtId="0" fontId="39" fillId="0" borderId="20" xfId="0" applyFont="1" applyBorder="1" applyAlignment="1" applyProtection="1">
      <alignment horizontal="left" vertical="top" wrapText="1"/>
      <protection locked="0"/>
    </xf>
    <xf numFmtId="0" fontId="39" fillId="0" borderId="24" xfId="0" applyFont="1" applyBorder="1" applyAlignment="1" applyProtection="1">
      <alignment horizontal="left" vertical="top" wrapText="1"/>
      <protection locked="0"/>
    </xf>
    <xf numFmtId="168" fontId="17" fillId="0" borderId="28" xfId="0" applyNumberFormat="1" applyFont="1" applyBorder="1" applyAlignment="1" applyProtection="1">
      <protection locked="0"/>
    </xf>
    <xf numFmtId="168" fontId="17" fillId="0" borderId="29" xfId="0" applyNumberFormat="1" applyFont="1" applyBorder="1" applyAlignment="1" applyProtection="1">
      <protection locked="0"/>
    </xf>
    <xf numFmtId="0" fontId="39" fillId="0" borderId="74" xfId="0" applyFont="1" applyBorder="1" applyAlignment="1" applyProtection="1">
      <protection locked="0"/>
    </xf>
    <xf numFmtId="0" fontId="0" fillId="0" borderId="75" xfId="0" applyBorder="1" applyAlignment="1" applyProtection="1">
      <protection locked="0"/>
    </xf>
    <xf numFmtId="0" fontId="0" fillId="0" borderId="76" xfId="0" applyBorder="1" applyAlignment="1" applyProtection="1">
      <protection locked="0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9" defaultPivotStyle="PivotStyleLight16"/>
  <colors>
    <mruColors>
      <color rgb="FFF246CD"/>
      <color rgb="FFD616C4"/>
      <color rgb="FFFF99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45720</xdr:rowOff>
    </xdr:from>
    <xdr:to>
      <xdr:col>3</xdr:col>
      <xdr:colOff>2825</xdr:colOff>
      <xdr:row>5</xdr:row>
      <xdr:rowOff>335280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" y="213360"/>
          <a:ext cx="2492660" cy="190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36305" cy="12763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36305" cy="127635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4038600</xdr:colOff>
      <xdr:row>37</xdr:row>
      <xdr:rowOff>295275</xdr:rowOff>
    </xdr:from>
    <xdr:to>
      <xdr:col>2</xdr:col>
      <xdr:colOff>0</xdr:colOff>
      <xdr:row>38</xdr:row>
      <xdr:rowOff>180975</xdr:rowOff>
    </xdr:to>
    <xdr:sp macro="" textlink="">
      <xdr:nvSpPr>
        <xdr:cNvPr id="2" name="AutoShape 5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4305300" y="15935325"/>
          <a:ext cx="28575" cy="3619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95250</xdr:colOff>
      <xdr:row>0</xdr:row>
      <xdr:rowOff>228600</xdr:rowOff>
    </xdr:from>
    <xdr:to>
      <xdr:col>1</xdr:col>
      <xdr:colOff>3450605</xdr:colOff>
      <xdr:row>4</xdr:row>
      <xdr:rowOff>209550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" y="228600"/>
          <a:ext cx="3355355" cy="1238250"/>
        </a:xfrm>
        <a:prstGeom prst="rect">
          <a:avLst/>
        </a:prstGeom>
      </xdr:spPr>
    </xdr:pic>
    <xdr:clientData/>
  </xdr:twoCellAnchor>
  <xdr:twoCellAnchor>
    <xdr:from>
      <xdr:col>1</xdr:col>
      <xdr:colOff>4038600</xdr:colOff>
      <xdr:row>36</xdr:row>
      <xdr:rowOff>295275</xdr:rowOff>
    </xdr:from>
    <xdr:to>
      <xdr:col>2</xdr:col>
      <xdr:colOff>0</xdr:colOff>
      <xdr:row>37</xdr:row>
      <xdr:rowOff>180975</xdr:rowOff>
    </xdr:to>
    <xdr:sp macro="" textlink="">
      <xdr:nvSpPr>
        <xdr:cNvPr id="4" name="AutoShape 5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4088130" y="13420725"/>
          <a:ext cx="7620" cy="438150"/>
        </a:xfrm>
        <a:prstGeom prst="chevron">
          <a:avLst>
            <a:gd name="adj" fmla="val 25000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38100</xdr:colOff>
          <xdr:row>12</xdr:row>
          <xdr:rowOff>133350</xdr:rowOff>
        </xdr:from>
        <xdr:to>
          <xdr:col>17</xdr:col>
          <xdr:colOff>47625</xdr:colOff>
          <xdr:row>13</xdr:row>
          <xdr:rowOff>133350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D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12</xdr:row>
          <xdr:rowOff>133350</xdr:rowOff>
        </xdr:from>
        <xdr:to>
          <xdr:col>19</xdr:col>
          <xdr:colOff>95250</xdr:colOff>
          <xdr:row>13</xdr:row>
          <xdr:rowOff>133350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D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19050</xdr:rowOff>
        </xdr:from>
        <xdr:to>
          <xdr:col>2</xdr:col>
          <xdr:colOff>133350</xdr:colOff>
          <xdr:row>13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D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19050</xdr:rowOff>
        </xdr:from>
        <xdr:to>
          <xdr:col>2</xdr:col>
          <xdr:colOff>133350</xdr:colOff>
          <xdr:row>12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D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19050</xdr:rowOff>
        </xdr:from>
        <xdr:to>
          <xdr:col>2</xdr:col>
          <xdr:colOff>123825</xdr:colOff>
          <xdr:row>11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D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125895</xdr:colOff>
      <xdr:row>31</xdr:row>
      <xdr:rowOff>26504</xdr:rowOff>
    </xdr:from>
    <xdr:to>
      <xdr:col>4</xdr:col>
      <xdr:colOff>2829</xdr:colOff>
      <xdr:row>37</xdr:row>
      <xdr:rowOff>72886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895" y="6327913"/>
          <a:ext cx="1101104" cy="8415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12</xdr:row>
          <xdr:rowOff>19050</xdr:rowOff>
        </xdr:from>
        <xdr:to>
          <xdr:col>2</xdr:col>
          <xdr:colOff>152400</xdr:colOff>
          <xdr:row>13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D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11</xdr:row>
          <xdr:rowOff>19050</xdr:rowOff>
        </xdr:from>
        <xdr:to>
          <xdr:col>2</xdr:col>
          <xdr:colOff>152400</xdr:colOff>
          <xdr:row>12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D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10</xdr:row>
          <xdr:rowOff>19050</xdr:rowOff>
        </xdr:from>
        <xdr:to>
          <xdr:col>2</xdr:col>
          <xdr:colOff>142875</xdr:colOff>
          <xdr:row>11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D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9</xdr:row>
          <xdr:rowOff>19050</xdr:rowOff>
        </xdr:from>
        <xdr:to>
          <xdr:col>2</xdr:col>
          <xdr:colOff>142875</xdr:colOff>
          <xdr:row>10</xdr:row>
          <xdr:rowOff>47625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D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19050</xdr:rowOff>
        </xdr:from>
        <xdr:to>
          <xdr:col>2</xdr:col>
          <xdr:colOff>133350</xdr:colOff>
          <xdr:row>17</xdr:row>
          <xdr:rowOff>28575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  <a:ext uri="{FF2B5EF4-FFF2-40B4-BE49-F238E27FC236}">
                  <a16:creationId xmlns:a16="http://schemas.microsoft.com/office/drawing/2014/main" id="{00000000-0008-0000-0E00-00000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19050</xdr:rowOff>
        </xdr:from>
        <xdr:to>
          <xdr:col>2</xdr:col>
          <xdr:colOff>133350</xdr:colOff>
          <xdr:row>16</xdr:row>
          <xdr:rowOff>28575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  <a:ext uri="{FF2B5EF4-FFF2-40B4-BE49-F238E27FC236}">
                  <a16:creationId xmlns:a16="http://schemas.microsoft.com/office/drawing/2014/main" id="{00000000-0008-0000-0E00-00000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19050</xdr:rowOff>
        </xdr:from>
        <xdr:to>
          <xdr:col>2</xdr:col>
          <xdr:colOff>123825</xdr:colOff>
          <xdr:row>15</xdr:row>
          <xdr:rowOff>28575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00000000-0008-0000-0E00-00000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66260</xdr:colOff>
      <xdr:row>33</xdr:row>
      <xdr:rowOff>13253</xdr:rowOff>
    </xdr:from>
    <xdr:to>
      <xdr:col>3</xdr:col>
      <xdr:colOff>199955</xdr:colOff>
      <xdr:row>39</xdr:row>
      <xdr:rowOff>59635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0" y="5380383"/>
          <a:ext cx="1101104" cy="841512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16</xdr:row>
          <xdr:rowOff>19050</xdr:rowOff>
        </xdr:from>
        <xdr:to>
          <xdr:col>2</xdr:col>
          <xdr:colOff>152400</xdr:colOff>
          <xdr:row>17</xdr:row>
          <xdr:rowOff>28575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  <a:ext uri="{FF2B5EF4-FFF2-40B4-BE49-F238E27FC236}">
                  <a16:creationId xmlns:a16="http://schemas.microsoft.com/office/drawing/2014/main" id="{00000000-0008-0000-0E00-00000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15</xdr:row>
          <xdr:rowOff>19050</xdr:rowOff>
        </xdr:from>
        <xdr:to>
          <xdr:col>2</xdr:col>
          <xdr:colOff>152400</xdr:colOff>
          <xdr:row>16</xdr:row>
          <xdr:rowOff>28575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  <a:ext uri="{FF2B5EF4-FFF2-40B4-BE49-F238E27FC236}">
                  <a16:creationId xmlns:a16="http://schemas.microsoft.com/office/drawing/2014/main" id="{00000000-0008-0000-0E00-00000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14</xdr:row>
          <xdr:rowOff>19050</xdr:rowOff>
        </xdr:from>
        <xdr:to>
          <xdr:col>2</xdr:col>
          <xdr:colOff>142875</xdr:colOff>
          <xdr:row>15</xdr:row>
          <xdr:rowOff>28575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  <a:ext uri="{FF2B5EF4-FFF2-40B4-BE49-F238E27FC236}">
                  <a16:creationId xmlns:a16="http://schemas.microsoft.com/office/drawing/2014/main" id="{00000000-0008-0000-0E00-00000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55355" cy="12382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36305" cy="1276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36305" cy="12763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36305" cy="127635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36305" cy="12763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36305" cy="127635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36305" cy="127635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114300</xdr:rowOff>
    </xdr:from>
    <xdr:to>
      <xdr:col>1</xdr:col>
      <xdr:colOff>3126755</xdr:colOff>
      <xdr:row>4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114300"/>
          <a:ext cx="3336305" cy="1276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3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12.xml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95"/>
  <sheetViews>
    <sheetView showGridLines="0" zoomScaleNormal="100" workbookViewId="0">
      <selection activeCell="D21" sqref="D21"/>
    </sheetView>
  </sheetViews>
  <sheetFormatPr defaultColWidth="11.42578125" defaultRowHeight="14.25"/>
  <cols>
    <col min="1" max="1" width="4.85546875" style="110" customWidth="1"/>
    <col min="2" max="2" width="23.5703125" style="110" customWidth="1"/>
    <col min="3" max="3" width="17.28515625" style="110" customWidth="1"/>
    <col min="4" max="5" width="11.42578125" style="110"/>
    <col min="6" max="6" width="11.28515625" style="110" customWidth="1"/>
    <col min="7" max="7" width="10" style="110" customWidth="1"/>
    <col min="8" max="8" width="12.7109375" style="110" customWidth="1"/>
    <col min="9" max="9" width="11.42578125" style="110"/>
    <col min="10" max="16384" width="11.42578125" style="108"/>
  </cols>
  <sheetData>
    <row r="1" spans="1:9" ht="23.25">
      <c r="A1" s="465" t="s">
        <v>0</v>
      </c>
      <c r="B1" s="465"/>
      <c r="C1" s="465"/>
      <c r="D1" s="465"/>
      <c r="E1" s="465"/>
      <c r="F1" s="465"/>
      <c r="G1" s="465"/>
      <c r="H1" s="465"/>
      <c r="I1" s="84"/>
    </row>
    <row r="2" spans="1:9" ht="23.25">
      <c r="A2" s="466" t="s">
        <v>1</v>
      </c>
      <c r="B2" s="466"/>
      <c r="C2" s="466"/>
      <c r="D2" s="466"/>
      <c r="E2" s="466"/>
      <c r="F2" s="466"/>
      <c r="G2" s="466"/>
      <c r="H2" s="466"/>
      <c r="I2" s="84"/>
    </row>
    <row r="3" spans="1:9" ht="23.25">
      <c r="A3" s="395"/>
      <c r="B3" s="395"/>
      <c r="C3" s="395"/>
      <c r="D3" s="395"/>
      <c r="E3" s="395"/>
      <c r="F3" s="395"/>
      <c r="G3" s="395"/>
      <c r="H3" s="395"/>
      <c r="I3" s="84"/>
    </row>
    <row r="4" spans="1:9" ht="20.25">
      <c r="A4" s="113" t="s">
        <v>2</v>
      </c>
      <c r="B4" s="114"/>
      <c r="C4" s="114"/>
      <c r="D4" s="114"/>
      <c r="E4" s="114"/>
      <c r="F4" s="114"/>
      <c r="G4" s="114"/>
      <c r="H4" s="114"/>
    </row>
    <row r="5" spans="1:9" ht="15">
      <c r="A5" s="468" t="s">
        <v>3</v>
      </c>
      <c r="B5" s="468"/>
      <c r="C5" s="468"/>
      <c r="D5" s="468"/>
      <c r="E5" s="468"/>
      <c r="F5" s="468"/>
      <c r="G5" s="468"/>
      <c r="H5" s="468"/>
      <c r="I5" s="119"/>
    </row>
    <row r="6" spans="1:9" ht="15.75" customHeight="1">
      <c r="I6" s="119"/>
    </row>
    <row r="7" spans="1:9" ht="15.75" customHeight="1">
      <c r="A7" s="115" t="s">
        <v>4</v>
      </c>
      <c r="B7" s="16" t="s">
        <v>5</v>
      </c>
      <c r="I7" s="119"/>
    </row>
    <row r="8" spans="1:9" ht="12" customHeight="1">
      <c r="A8" s="16"/>
      <c r="B8" s="112" t="s">
        <v>6</v>
      </c>
      <c r="I8" s="119"/>
    </row>
    <row r="9" spans="1:9" ht="15.75">
      <c r="A9" s="16"/>
      <c r="B9" s="112" t="s">
        <v>7</v>
      </c>
      <c r="I9" s="119"/>
    </row>
    <row r="10" spans="1:9" ht="15.75">
      <c r="A10" s="16"/>
      <c r="I10" s="119"/>
    </row>
    <row r="11" spans="1:9" ht="15.75">
      <c r="A11" s="115" t="s">
        <v>8</v>
      </c>
      <c r="B11" s="16" t="s">
        <v>9</v>
      </c>
      <c r="I11" s="119"/>
    </row>
    <row r="12" spans="1:9" ht="15.75">
      <c r="A12" s="16"/>
      <c r="B12" s="112" t="s">
        <v>10</v>
      </c>
      <c r="I12" s="119"/>
    </row>
    <row r="13" spans="1:9" ht="15.75">
      <c r="B13" s="112" t="s">
        <v>11</v>
      </c>
      <c r="I13" s="119"/>
    </row>
    <row r="14" spans="1:9" ht="15.75">
      <c r="B14" s="112" t="s">
        <v>12</v>
      </c>
      <c r="I14" s="119"/>
    </row>
    <row r="15" spans="1:9">
      <c r="I15" s="119"/>
    </row>
    <row r="16" spans="1:9" ht="15">
      <c r="B16" s="116" t="s">
        <v>13</v>
      </c>
      <c r="C16" s="116" t="s">
        <v>14</v>
      </c>
      <c r="I16" s="119"/>
    </row>
    <row r="17" spans="1:9" ht="15">
      <c r="B17" s="116" t="s">
        <v>15</v>
      </c>
      <c r="C17" s="116" t="s">
        <v>16</v>
      </c>
      <c r="I17" s="119"/>
    </row>
    <row r="18" spans="1:9" ht="15.75">
      <c r="A18" s="115"/>
      <c r="B18" s="116" t="s">
        <v>17</v>
      </c>
      <c r="C18" s="116" t="s">
        <v>18</v>
      </c>
      <c r="D18" s="108"/>
      <c r="E18" s="108"/>
      <c r="F18" s="108"/>
      <c r="G18" s="108"/>
      <c r="H18" s="108"/>
      <c r="I18" s="119"/>
    </row>
    <row r="19" spans="1:9" ht="15.75">
      <c r="A19" s="115"/>
      <c r="B19" s="116" t="s">
        <v>19</v>
      </c>
      <c r="C19" s="116" t="s">
        <v>20</v>
      </c>
      <c r="D19" s="108"/>
      <c r="E19" s="108"/>
      <c r="F19" s="108"/>
      <c r="G19" s="108"/>
      <c r="H19" s="108"/>
      <c r="I19" s="119"/>
    </row>
    <row r="20" spans="1:9" ht="12" customHeight="1">
      <c r="B20" s="116" t="s">
        <v>21</v>
      </c>
      <c r="C20" s="112" t="s">
        <v>22</v>
      </c>
      <c r="I20" s="119"/>
    </row>
    <row r="21" spans="1:9" ht="15">
      <c r="B21" s="116" t="s">
        <v>23</v>
      </c>
      <c r="C21" s="116" t="s">
        <v>24</v>
      </c>
      <c r="I21" s="119"/>
    </row>
    <row r="22" spans="1:9" ht="20.25">
      <c r="B22" s="397"/>
      <c r="I22" s="96"/>
    </row>
    <row r="23" spans="1:9" ht="15.75" customHeight="1">
      <c r="A23" s="115" t="s">
        <v>25</v>
      </c>
      <c r="B23" s="16" t="s">
        <v>26</v>
      </c>
      <c r="I23" s="14"/>
    </row>
    <row r="24" spans="1:9" s="117" customFormat="1" ht="15">
      <c r="A24" s="110"/>
      <c r="B24" s="112" t="s">
        <v>27</v>
      </c>
      <c r="C24" s="110"/>
      <c r="D24" s="110"/>
      <c r="E24" s="110"/>
      <c r="F24" s="110"/>
      <c r="G24" s="110"/>
      <c r="H24" s="110"/>
      <c r="I24" s="116"/>
    </row>
    <row r="25" spans="1:9" s="117" customFormat="1" ht="15">
      <c r="A25" s="110"/>
      <c r="B25" s="112" t="s">
        <v>28</v>
      </c>
      <c r="C25" s="110"/>
      <c r="D25" s="110"/>
      <c r="E25" s="110"/>
      <c r="F25" s="110"/>
      <c r="G25" s="110"/>
      <c r="H25" s="110"/>
      <c r="I25" s="116"/>
    </row>
    <row r="26" spans="1:9" s="117" customFormat="1" ht="15.75">
      <c r="A26" s="118"/>
      <c r="B26" s="118"/>
      <c r="C26" s="118"/>
      <c r="D26" s="118"/>
      <c r="E26" s="118"/>
      <c r="F26" s="118"/>
      <c r="G26" s="118"/>
      <c r="H26" s="118"/>
      <c r="I26" s="116"/>
    </row>
    <row r="27" spans="1:9" s="117" customFormat="1" ht="20.25">
      <c r="A27" s="109" t="s">
        <v>29</v>
      </c>
      <c r="B27" s="111"/>
      <c r="C27" s="111"/>
      <c r="D27" s="111"/>
      <c r="E27" s="111"/>
      <c r="F27" s="111"/>
      <c r="G27" s="111"/>
      <c r="H27" s="111"/>
      <c r="I27" s="116"/>
    </row>
    <row r="28" spans="1:9" s="117" customFormat="1" ht="15">
      <c r="A28" s="467" t="s">
        <v>30</v>
      </c>
      <c r="B28" s="467"/>
      <c r="C28" s="467"/>
      <c r="D28" s="467"/>
      <c r="E28" s="467"/>
      <c r="F28" s="467"/>
      <c r="G28" s="467"/>
      <c r="H28" s="467"/>
      <c r="I28" s="116"/>
    </row>
    <row r="29" spans="1:9" s="117" customFormat="1" ht="15">
      <c r="A29" s="468" t="s">
        <v>31</v>
      </c>
      <c r="B29" s="468"/>
      <c r="C29" s="468"/>
      <c r="D29" s="468"/>
      <c r="E29" s="468"/>
      <c r="F29" s="468"/>
      <c r="G29" s="468"/>
      <c r="H29" s="468"/>
      <c r="I29" s="116"/>
    </row>
    <row r="30" spans="1:9" s="117" customFormat="1" ht="15">
      <c r="A30" s="468" t="s">
        <v>32</v>
      </c>
      <c r="B30" s="468"/>
      <c r="C30" s="468"/>
      <c r="D30" s="468"/>
      <c r="E30" s="468"/>
      <c r="F30" s="468"/>
      <c r="G30" s="468"/>
      <c r="H30" s="468"/>
      <c r="I30" s="116"/>
    </row>
    <row r="31" spans="1:9" s="117" customFormat="1" ht="15.75">
      <c r="A31" s="469"/>
      <c r="B31" s="469"/>
      <c r="C31" s="469"/>
      <c r="D31" s="469"/>
      <c r="E31" s="469"/>
      <c r="F31" s="469"/>
      <c r="G31" s="469"/>
      <c r="H31" s="469"/>
      <c r="I31" s="116"/>
    </row>
    <row r="32" spans="1:9" s="117" customFormat="1" ht="15.75">
      <c r="A32" s="115" t="s">
        <v>33</v>
      </c>
      <c r="B32" s="16" t="s">
        <v>34</v>
      </c>
      <c r="C32" s="108"/>
      <c r="D32" s="108"/>
      <c r="E32" s="108"/>
      <c r="F32" s="108"/>
      <c r="G32" s="108"/>
      <c r="H32" s="108"/>
      <c r="I32" s="116"/>
    </row>
    <row r="33" spans="1:9" s="117" customFormat="1" ht="15.75">
      <c r="A33" s="115"/>
      <c r="B33" s="112" t="s">
        <v>35</v>
      </c>
      <c r="C33" s="108"/>
      <c r="D33" s="108"/>
      <c r="E33" s="108"/>
      <c r="F33" s="108"/>
      <c r="G33" s="108"/>
      <c r="H33" s="108"/>
      <c r="I33" s="116"/>
    </row>
    <row r="34" spans="1:9" s="117" customFormat="1" ht="15.75">
      <c r="A34" s="115"/>
      <c r="B34" s="112" t="s">
        <v>36</v>
      </c>
      <c r="C34" s="108"/>
      <c r="D34" s="108"/>
      <c r="E34" s="108"/>
      <c r="F34" s="108"/>
      <c r="G34" s="108"/>
      <c r="H34" s="108"/>
      <c r="I34" s="116"/>
    </row>
    <row r="35" spans="1:9" ht="15">
      <c r="A35" s="120"/>
      <c r="B35" s="108"/>
      <c r="C35" s="108"/>
      <c r="D35" s="108"/>
      <c r="E35" s="108"/>
      <c r="F35" s="108"/>
      <c r="G35" s="108"/>
      <c r="H35" s="108"/>
    </row>
    <row r="36" spans="1:9" ht="15.75">
      <c r="A36" s="115" t="s">
        <v>37</v>
      </c>
      <c r="B36" s="121" t="s">
        <v>38</v>
      </c>
      <c r="C36" s="108"/>
      <c r="D36" s="108"/>
      <c r="E36" s="108"/>
      <c r="F36" s="108"/>
      <c r="G36" s="108"/>
      <c r="H36" s="108"/>
    </row>
    <row r="37" spans="1:9" ht="15.75">
      <c r="A37" s="115"/>
      <c r="B37" s="117" t="s">
        <v>39</v>
      </c>
      <c r="C37" s="108"/>
      <c r="D37" s="108"/>
      <c r="E37" s="108"/>
      <c r="F37" s="108"/>
      <c r="G37" s="108"/>
      <c r="H37" s="108"/>
    </row>
    <row r="38" spans="1:9" ht="15.75">
      <c r="A38" s="115"/>
      <c r="B38" s="117" t="s">
        <v>40</v>
      </c>
      <c r="C38" s="108"/>
      <c r="D38" s="108"/>
      <c r="E38" s="108"/>
      <c r="F38" s="108"/>
      <c r="G38" s="108"/>
      <c r="H38" s="108"/>
    </row>
    <row r="39" spans="1:9" ht="15">
      <c r="B39" s="117"/>
      <c r="C39" s="108"/>
      <c r="D39" s="108"/>
      <c r="E39" s="108"/>
      <c r="F39" s="108"/>
      <c r="G39" s="108"/>
      <c r="H39" s="108"/>
    </row>
    <row r="40" spans="1:9" ht="20.25">
      <c r="A40" s="122" t="s">
        <v>41</v>
      </c>
      <c r="B40" s="123"/>
      <c r="C40" s="123"/>
      <c r="D40" s="123"/>
      <c r="E40" s="123"/>
      <c r="F40" s="123"/>
      <c r="G40" s="123"/>
      <c r="H40" s="123"/>
    </row>
    <row r="41" spans="1:9" ht="15">
      <c r="A41" s="467" t="s">
        <v>42</v>
      </c>
      <c r="B41" s="467"/>
      <c r="C41" s="467"/>
      <c r="D41" s="467"/>
      <c r="E41" s="467"/>
      <c r="F41" s="467"/>
      <c r="G41" s="467"/>
      <c r="H41" s="467"/>
    </row>
    <row r="42" spans="1:9" ht="15">
      <c r="A42" s="467" t="s">
        <v>43</v>
      </c>
      <c r="B42" s="467"/>
      <c r="C42" s="467"/>
      <c r="D42" s="467"/>
      <c r="E42" s="467"/>
      <c r="F42" s="467"/>
      <c r="G42" s="467"/>
      <c r="H42" s="467"/>
    </row>
    <row r="43" spans="1:9" ht="12" customHeight="1">
      <c r="A43" s="14"/>
      <c r="B43" s="124"/>
      <c r="C43" s="124"/>
      <c r="D43" s="124"/>
      <c r="E43" s="124"/>
      <c r="F43" s="124"/>
      <c r="G43" s="124"/>
      <c r="H43" s="124"/>
    </row>
    <row r="44" spans="1:9" ht="15.75">
      <c r="A44" s="65" t="s">
        <v>4</v>
      </c>
      <c r="B44" s="16" t="s">
        <v>44</v>
      </c>
      <c r="C44" s="116"/>
      <c r="D44" s="116"/>
      <c r="E44" s="116"/>
      <c r="F44" s="116"/>
      <c r="G44" s="116"/>
      <c r="H44" s="116"/>
    </row>
    <row r="45" spans="1:9" ht="12" customHeight="1">
      <c r="A45" s="116"/>
      <c r="B45" s="117" t="s">
        <v>45</v>
      </c>
      <c r="C45" s="116"/>
      <c r="D45" s="116"/>
      <c r="E45" s="116"/>
      <c r="F45" s="116"/>
      <c r="G45" s="116"/>
      <c r="H45" s="116"/>
      <c r="I45" s="14"/>
    </row>
    <row r="46" spans="1:9" ht="15">
      <c r="A46" s="116"/>
      <c r="B46" s="116" t="s">
        <v>46</v>
      </c>
      <c r="C46" s="116"/>
      <c r="D46" s="116"/>
      <c r="E46" s="116"/>
      <c r="F46" s="116"/>
      <c r="G46" s="116"/>
      <c r="H46" s="116"/>
      <c r="I46" s="14"/>
    </row>
    <row r="47" spans="1:9" ht="15">
      <c r="A47" s="116"/>
      <c r="B47" s="112" t="s">
        <v>47</v>
      </c>
      <c r="C47" s="116"/>
      <c r="D47" s="116"/>
      <c r="E47" s="116"/>
      <c r="F47" s="116"/>
      <c r="G47" s="116"/>
      <c r="H47" s="116"/>
      <c r="I47" s="14"/>
    </row>
    <row r="48" spans="1:9" ht="15">
      <c r="A48" s="116"/>
      <c r="B48" s="112" t="s">
        <v>48</v>
      </c>
      <c r="C48" s="116"/>
      <c r="D48" s="116"/>
      <c r="E48" s="116"/>
      <c r="F48" s="116"/>
      <c r="G48" s="116"/>
      <c r="H48" s="116"/>
    </row>
    <row r="49" spans="1:9" ht="15">
      <c r="A49" s="116"/>
      <c r="B49" s="112"/>
      <c r="C49" s="116" t="s">
        <v>49</v>
      </c>
      <c r="D49" s="116"/>
      <c r="E49" s="116"/>
      <c r="F49" s="116"/>
      <c r="G49" s="116"/>
      <c r="H49" s="116"/>
      <c r="I49" s="397"/>
    </row>
    <row r="50" spans="1:9" ht="15">
      <c r="A50" s="116"/>
      <c r="B50" s="112"/>
      <c r="C50" s="116" t="s">
        <v>50</v>
      </c>
      <c r="D50" s="116"/>
      <c r="E50" s="116"/>
      <c r="F50" s="116"/>
      <c r="G50" s="116"/>
      <c r="H50" s="116"/>
      <c r="I50" s="397"/>
    </row>
    <row r="51" spans="1:9" ht="15">
      <c r="A51" s="116"/>
      <c r="B51" s="112"/>
      <c r="C51" s="116" t="s">
        <v>51</v>
      </c>
      <c r="D51" s="116"/>
      <c r="E51" s="116"/>
      <c r="F51" s="116"/>
      <c r="G51" s="116"/>
      <c r="H51" s="116"/>
      <c r="I51" s="397"/>
    </row>
    <row r="52" spans="1:9" ht="15">
      <c r="A52" s="116"/>
      <c r="B52" s="112"/>
      <c r="C52" s="116" t="s">
        <v>52</v>
      </c>
      <c r="D52" s="116"/>
      <c r="E52" s="116"/>
      <c r="F52" s="116"/>
      <c r="G52" s="116"/>
      <c r="H52" s="116"/>
      <c r="I52" s="397"/>
    </row>
    <row r="53" spans="1:9" ht="15">
      <c r="A53" s="116"/>
      <c r="B53" s="112"/>
      <c r="C53" s="116" t="s">
        <v>53</v>
      </c>
      <c r="D53" s="116"/>
      <c r="E53" s="116"/>
      <c r="F53" s="116"/>
      <c r="G53" s="116"/>
      <c r="H53" s="116"/>
      <c r="I53" s="397"/>
    </row>
    <row r="54" spans="1:9" ht="15">
      <c r="A54" s="116"/>
      <c r="B54" s="112"/>
      <c r="C54" s="116" t="s">
        <v>54</v>
      </c>
      <c r="D54" s="116"/>
      <c r="E54" s="116"/>
      <c r="F54" s="116"/>
      <c r="G54" s="116"/>
      <c r="H54" s="116"/>
      <c r="I54" s="397"/>
    </row>
    <row r="55" spans="1:9" ht="15">
      <c r="A55" s="116"/>
      <c r="B55" s="117"/>
      <c r="C55" s="116"/>
      <c r="D55" s="116"/>
      <c r="E55" s="116"/>
      <c r="F55" s="116"/>
      <c r="G55" s="116"/>
      <c r="H55" s="116"/>
    </row>
    <row r="56" spans="1:9" ht="15.75">
      <c r="A56" s="65" t="s">
        <v>8</v>
      </c>
      <c r="B56" s="16" t="s">
        <v>55</v>
      </c>
      <c r="C56" s="116"/>
      <c r="D56" s="116"/>
      <c r="E56" s="116"/>
      <c r="F56" s="116"/>
      <c r="G56" s="116"/>
      <c r="H56" s="116"/>
    </row>
    <row r="57" spans="1:9" ht="15">
      <c r="A57" s="116"/>
      <c r="B57" s="470" t="s">
        <v>56</v>
      </c>
      <c r="C57" s="470"/>
      <c r="D57" s="470"/>
      <c r="E57" s="470"/>
      <c r="F57" s="470"/>
      <c r="G57" s="470"/>
      <c r="H57" s="470"/>
    </row>
    <row r="58" spans="1:9" ht="15">
      <c r="A58" s="116"/>
      <c r="B58" s="404"/>
      <c r="C58" s="404"/>
      <c r="D58" s="404"/>
      <c r="E58" s="404"/>
      <c r="F58" s="404"/>
      <c r="G58" s="404"/>
      <c r="H58" s="404"/>
    </row>
    <row r="59" spans="1:9" ht="15.75">
      <c r="A59" s="65" t="s">
        <v>57</v>
      </c>
      <c r="B59" s="16" t="s">
        <v>58</v>
      </c>
      <c r="C59" s="116"/>
      <c r="D59" s="116"/>
      <c r="E59" s="116"/>
      <c r="F59" s="116"/>
      <c r="G59" s="116"/>
      <c r="H59" s="116"/>
    </row>
    <row r="60" spans="1:9" ht="15">
      <c r="A60" s="116"/>
      <c r="B60" s="470" t="s">
        <v>59</v>
      </c>
      <c r="C60" s="470"/>
      <c r="D60" s="470"/>
      <c r="E60" s="470"/>
      <c r="F60" s="470"/>
      <c r="G60" s="470"/>
      <c r="H60" s="470"/>
    </row>
    <row r="61" spans="1:9" ht="15">
      <c r="A61" s="116"/>
      <c r="B61" s="404"/>
      <c r="C61" s="404"/>
      <c r="D61" s="404"/>
      <c r="E61" s="404"/>
      <c r="F61" s="404"/>
      <c r="G61" s="404"/>
      <c r="H61" s="404"/>
    </row>
    <row r="62" spans="1:9" ht="20.25">
      <c r="A62" s="64" t="s">
        <v>60</v>
      </c>
      <c r="B62" s="125"/>
      <c r="C62" s="125"/>
      <c r="D62" s="125"/>
      <c r="E62" s="125"/>
      <c r="F62" s="125"/>
      <c r="G62" s="125"/>
      <c r="H62" s="125"/>
    </row>
    <row r="63" spans="1:9" ht="15">
      <c r="A63" s="468" t="s">
        <v>61</v>
      </c>
      <c r="B63" s="468"/>
      <c r="C63" s="468"/>
      <c r="D63" s="468"/>
      <c r="E63" s="468"/>
      <c r="F63" s="468"/>
      <c r="G63" s="468"/>
      <c r="H63" s="468"/>
    </row>
    <row r="64" spans="1:9" ht="15">
      <c r="A64" s="468" t="s">
        <v>62</v>
      </c>
      <c r="B64" s="468"/>
      <c r="C64" s="468"/>
      <c r="D64" s="468"/>
      <c r="E64" s="468"/>
      <c r="F64" s="468"/>
      <c r="G64" s="468"/>
      <c r="H64" s="468"/>
    </row>
    <row r="65" spans="1:8">
      <c r="A65" s="13"/>
    </row>
    <row r="66" spans="1:8" ht="15.75">
      <c r="A66" s="65" t="s">
        <v>4</v>
      </c>
      <c r="B66" s="16" t="s">
        <v>63</v>
      </c>
    </row>
    <row r="67" spans="1:8" ht="15">
      <c r="A67" s="13"/>
      <c r="B67" s="112" t="s">
        <v>64</v>
      </c>
    </row>
    <row r="68" spans="1:8" ht="15.75">
      <c r="A68" s="15"/>
      <c r="B68" s="117"/>
    </row>
    <row r="69" spans="1:8" ht="15.75">
      <c r="A69" s="115" t="s">
        <v>37</v>
      </c>
      <c r="B69" s="16" t="s">
        <v>65</v>
      </c>
    </row>
    <row r="70" spans="1:8" ht="15">
      <c r="A70" s="13"/>
      <c r="B70" s="112" t="s">
        <v>66</v>
      </c>
    </row>
    <row r="71" spans="1:8" ht="15">
      <c r="A71" s="13"/>
      <c r="B71" s="112"/>
    </row>
    <row r="72" spans="1:8" ht="15.75">
      <c r="A72" s="115" t="s">
        <v>67</v>
      </c>
      <c r="B72" s="16" t="s">
        <v>68</v>
      </c>
    </row>
    <row r="73" spans="1:8" ht="15">
      <c r="A73" s="13"/>
      <c r="B73" s="112" t="s">
        <v>69</v>
      </c>
    </row>
    <row r="74" spans="1:8" ht="15">
      <c r="A74" s="13"/>
      <c r="B74" s="112"/>
    </row>
    <row r="75" spans="1:8" ht="20.25">
      <c r="A75" s="66" t="s">
        <v>70</v>
      </c>
      <c r="B75" s="126"/>
      <c r="C75" s="126"/>
      <c r="D75" s="126"/>
      <c r="E75" s="126"/>
      <c r="F75" s="126"/>
      <c r="G75" s="126"/>
      <c r="H75" s="126"/>
    </row>
    <row r="76" spans="1:8" ht="15">
      <c r="A76" s="14"/>
      <c r="B76" s="14"/>
      <c r="C76" s="14"/>
      <c r="D76" s="14"/>
      <c r="E76" s="14"/>
      <c r="F76" s="14"/>
      <c r="G76" s="14"/>
      <c r="H76" s="14"/>
    </row>
    <row r="77" spans="1:8" ht="15.75">
      <c r="A77" s="65" t="s">
        <v>4</v>
      </c>
      <c r="B77" s="112" t="s">
        <v>71</v>
      </c>
      <c r="C77" s="14"/>
      <c r="D77" s="14"/>
      <c r="E77" s="14"/>
      <c r="F77" s="14"/>
      <c r="G77" s="14"/>
      <c r="H77" s="14"/>
    </row>
    <row r="78" spans="1:8" ht="15.75">
      <c r="A78" s="16"/>
      <c r="B78" s="112"/>
      <c r="C78" s="14"/>
      <c r="D78" s="14"/>
      <c r="E78" s="14"/>
      <c r="F78" s="14"/>
      <c r="G78" s="14"/>
      <c r="H78" s="14"/>
    </row>
    <row r="79" spans="1:8" ht="15.75">
      <c r="A79" s="65" t="s">
        <v>8</v>
      </c>
      <c r="B79" s="112" t="s">
        <v>72</v>
      </c>
    </row>
    <row r="80" spans="1:8" ht="15.75">
      <c r="A80" s="17"/>
      <c r="B80" s="112"/>
      <c r="C80" s="397"/>
      <c r="D80" s="397"/>
      <c r="E80" s="397"/>
      <c r="F80" s="397"/>
      <c r="G80" s="397"/>
      <c r="H80" s="397"/>
    </row>
    <row r="81" spans="1:8" ht="15.75">
      <c r="A81" s="65" t="s">
        <v>67</v>
      </c>
      <c r="B81" s="112" t="s">
        <v>73</v>
      </c>
      <c r="C81" s="397"/>
      <c r="D81" s="397"/>
      <c r="E81" s="397"/>
      <c r="F81" s="397"/>
      <c r="G81" s="397"/>
      <c r="H81" s="397"/>
    </row>
    <row r="82" spans="1:8" ht="15.75">
      <c r="A82" s="65"/>
      <c r="B82" s="112"/>
      <c r="C82" s="397"/>
      <c r="D82" s="397"/>
      <c r="E82" s="397"/>
      <c r="F82" s="397"/>
      <c r="G82" s="397"/>
      <c r="H82" s="397"/>
    </row>
    <row r="83" spans="1:8" ht="15.75">
      <c r="A83" s="398" t="s">
        <v>74</v>
      </c>
      <c r="B83" s="112" t="s">
        <v>75</v>
      </c>
      <c r="C83" s="397"/>
      <c r="D83" s="397"/>
      <c r="E83" s="397"/>
      <c r="F83" s="397"/>
      <c r="G83" s="397"/>
      <c r="H83" s="397"/>
    </row>
    <row r="84" spans="1:8" ht="15">
      <c r="A84" s="17"/>
      <c r="B84" s="397"/>
      <c r="C84" s="397"/>
      <c r="D84" s="397"/>
      <c r="E84" s="397"/>
      <c r="F84" s="397"/>
      <c r="G84" s="397"/>
      <c r="H84" s="397"/>
    </row>
    <row r="85" spans="1:8" ht="20.25">
      <c r="A85" s="360" t="s">
        <v>76</v>
      </c>
      <c r="B85" s="361"/>
      <c r="C85" s="361"/>
      <c r="D85" s="361"/>
      <c r="E85" s="361"/>
      <c r="F85" s="361"/>
      <c r="G85" s="361"/>
      <c r="H85" s="361"/>
    </row>
    <row r="86" spans="1:8" ht="15">
      <c r="A86" s="464" t="s">
        <v>77</v>
      </c>
      <c r="B86" s="464"/>
      <c r="C86" s="464"/>
      <c r="D86" s="464"/>
      <c r="E86" s="464"/>
      <c r="F86" s="464"/>
      <c r="G86" s="464"/>
      <c r="H86" s="464"/>
    </row>
    <row r="87" spans="1:8" ht="15">
      <c r="A87" s="14"/>
      <c r="B87" s="14"/>
      <c r="C87" s="14"/>
      <c r="D87" s="14"/>
      <c r="E87" s="14"/>
      <c r="F87" s="14"/>
      <c r="G87" s="14"/>
      <c r="H87" s="14"/>
    </row>
    <row r="88" spans="1:8" ht="15.75">
      <c r="A88" s="65" t="s">
        <v>4</v>
      </c>
      <c r="B88" s="112" t="s">
        <v>78</v>
      </c>
      <c r="C88" s="14"/>
      <c r="D88" s="14"/>
      <c r="E88" s="14"/>
      <c r="F88" s="14"/>
      <c r="G88" s="14"/>
      <c r="H88" s="14"/>
    </row>
    <row r="89" spans="1:8" ht="15.75">
      <c r="A89" s="16"/>
      <c r="B89" s="112" t="s">
        <v>79</v>
      </c>
      <c r="C89" s="14"/>
      <c r="D89" s="14"/>
      <c r="E89" s="14"/>
      <c r="F89" s="14"/>
      <c r="G89" s="14"/>
      <c r="H89" s="14"/>
    </row>
    <row r="90" spans="1:8" ht="15.75">
      <c r="A90" s="16"/>
      <c r="B90" s="112"/>
      <c r="C90" s="14"/>
      <c r="D90" s="14"/>
      <c r="E90" s="14"/>
      <c r="F90" s="14"/>
      <c r="G90" s="14"/>
      <c r="H90" s="14"/>
    </row>
    <row r="91" spans="1:8" ht="15.75">
      <c r="A91" s="65" t="s">
        <v>8</v>
      </c>
      <c r="B91" s="112" t="s">
        <v>80</v>
      </c>
    </row>
    <row r="92" spans="1:8" ht="15.75">
      <c r="A92" s="17"/>
      <c r="B92" s="112" t="s">
        <v>81</v>
      </c>
      <c r="C92" s="397"/>
      <c r="D92" s="397"/>
      <c r="E92" s="397"/>
      <c r="F92" s="397"/>
      <c r="G92" s="397"/>
      <c r="H92" s="397"/>
    </row>
    <row r="93" spans="1:8" ht="15.75">
      <c r="A93" s="17"/>
      <c r="B93" s="112" t="s">
        <v>82</v>
      </c>
      <c r="C93" s="397"/>
      <c r="D93" s="397"/>
      <c r="E93" s="397"/>
      <c r="F93" s="397"/>
      <c r="G93" s="397"/>
      <c r="H93" s="397"/>
    </row>
    <row r="94" spans="1:8" ht="15.75">
      <c r="A94" s="17"/>
      <c r="B94" s="112" t="s">
        <v>83</v>
      </c>
      <c r="C94" s="397"/>
      <c r="D94" s="397"/>
      <c r="E94" s="397"/>
      <c r="F94" s="397"/>
      <c r="G94" s="397"/>
      <c r="H94" s="397"/>
    </row>
    <row r="95" spans="1:8" ht="15">
      <c r="B95" s="116" t="s">
        <v>84</v>
      </c>
    </row>
  </sheetData>
  <sheetProtection selectLockedCells="1"/>
  <mergeCells count="14">
    <mergeCell ref="A86:H86"/>
    <mergeCell ref="A1:H1"/>
    <mergeCell ref="A2:H2"/>
    <mergeCell ref="A28:H28"/>
    <mergeCell ref="A29:H29"/>
    <mergeCell ref="A30:H30"/>
    <mergeCell ref="A31:H31"/>
    <mergeCell ref="A5:H5"/>
    <mergeCell ref="A41:H41"/>
    <mergeCell ref="A42:H42"/>
    <mergeCell ref="B57:H57"/>
    <mergeCell ref="A63:H63"/>
    <mergeCell ref="A64:H64"/>
    <mergeCell ref="B60:H60"/>
  </mergeCells>
  <pageMargins left="0.31496062992125984" right="0.23622047244094491" top="0.74803149606299213" bottom="0.51181102362204722" header="0.31496062992125984" footer="0.31496062992125984"/>
  <pageSetup scale="98" fitToHeight="9" orientation="portrait" horizontalDpi="1200" copies="3" r:id="rId1"/>
  <headerFooter scaleWithDoc="0" alignWithMargins="0">
    <oddFooter>&amp;R&amp;P/&amp;N</oddFooter>
  </headerFooter>
  <rowBreaks count="1" manualBreakCount="1">
    <brk id="39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AH35"/>
  <sheetViews>
    <sheetView showGridLines="0" view="pageBreakPreview" topLeftCell="K22" zoomScale="60" zoomScaleNormal="55" zoomScalePageLayoutView="60" workbookViewId="0">
      <selection activeCell="W27" sqref="W27:Z30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32" si="0">SUM(Q14:AB14)</f>
        <v>0</v>
      </c>
      <c r="AD14" s="514"/>
      <c r="AE14" s="515">
        <f t="shared" ref="AE14:AE32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32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si="2"/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si="0"/>
        <v>0</v>
      </c>
      <c r="AD19" s="514"/>
      <c r="AE19" s="515">
        <f t="shared" si="1"/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2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0"/>
        <v>0</v>
      </c>
      <c r="AD20" s="514"/>
      <c r="AE20" s="515">
        <f t="shared" si="1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si="2"/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0"/>
        <v>0</v>
      </c>
      <c r="AD21" s="514"/>
      <c r="AE21" s="515">
        <f t="shared" si="1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2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0"/>
        <v>0</v>
      </c>
      <c r="AD22" s="514"/>
      <c r="AE22" s="515">
        <f t="shared" si="1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2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0"/>
        <v>0</v>
      </c>
      <c r="AD23" s="514"/>
      <c r="AE23" s="515">
        <f t="shared" si="1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2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0"/>
        <v>0</v>
      </c>
      <c r="AD24" s="514"/>
      <c r="AE24" s="515">
        <f t="shared" si="1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2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0"/>
        <v>0</v>
      </c>
      <c r="AD25" s="514"/>
      <c r="AE25" s="515">
        <f t="shared" si="1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2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0"/>
        <v>0</v>
      </c>
      <c r="AD26" s="514"/>
      <c r="AE26" s="515">
        <f t="shared" si="1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2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0"/>
        <v>0</v>
      </c>
      <c r="AD27" s="514"/>
      <c r="AE27" s="515">
        <f t="shared" si="1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2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0"/>
        <v>0</v>
      </c>
      <c r="AD28" s="514"/>
      <c r="AE28" s="515">
        <f t="shared" si="1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2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0"/>
        <v>0</v>
      </c>
      <c r="AD29" s="514"/>
      <c r="AE29" s="515">
        <f t="shared" si="1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2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0"/>
        <v>0</v>
      </c>
      <c r="AD30" s="514"/>
      <c r="AE30" s="515">
        <f t="shared" si="1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2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0"/>
        <v>0</v>
      </c>
      <c r="AD31" s="514"/>
      <c r="AE31" s="515">
        <f t="shared" si="1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2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0"/>
        <v>0</v>
      </c>
      <c r="AD32" s="514"/>
      <c r="AE32" s="515">
        <f t="shared" si="1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Y11:Z12"/>
    <mergeCell ref="M13:N13"/>
    <mergeCell ref="AC14:AD14"/>
    <mergeCell ref="AE14:AF14"/>
    <mergeCell ref="C6:N6"/>
    <mergeCell ref="C7:N7"/>
    <mergeCell ref="C8:N8"/>
    <mergeCell ref="AE10:AF11"/>
    <mergeCell ref="A11:A12"/>
    <mergeCell ref="B11:B12"/>
    <mergeCell ref="C11:D12"/>
    <mergeCell ref="E11:F12"/>
    <mergeCell ref="G11:J11"/>
    <mergeCell ref="K11:L12"/>
    <mergeCell ref="AA11:AB12"/>
    <mergeCell ref="AC11:AD12"/>
    <mergeCell ref="G12:H12"/>
    <mergeCell ref="I12:J12"/>
    <mergeCell ref="U12:V12"/>
    <mergeCell ref="W12:X12"/>
    <mergeCell ref="M11:N12"/>
    <mergeCell ref="O11:P12"/>
    <mergeCell ref="Q11:R12"/>
    <mergeCell ref="S11:T12"/>
    <mergeCell ref="U11:X11"/>
    <mergeCell ref="O15:P15"/>
    <mergeCell ref="Q15:R15"/>
    <mergeCell ref="Q14:R14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E16:AF16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C17:D17"/>
    <mergeCell ref="E17:F17"/>
    <mergeCell ref="G17:H17"/>
    <mergeCell ref="I17:J17"/>
    <mergeCell ref="K17:L17"/>
    <mergeCell ref="M17:N17"/>
    <mergeCell ref="I19:J19"/>
    <mergeCell ref="K19:L19"/>
    <mergeCell ref="M19:N19"/>
    <mergeCell ref="O19:P19"/>
    <mergeCell ref="Q19:R19"/>
    <mergeCell ref="Q18:R18"/>
    <mergeCell ref="AA17:AB17"/>
    <mergeCell ref="AC17:AD17"/>
    <mergeCell ref="AE17:AF17"/>
    <mergeCell ref="S17:T17"/>
    <mergeCell ref="U17:V17"/>
    <mergeCell ref="W17:X17"/>
    <mergeCell ref="Y17:Z17"/>
    <mergeCell ref="AC18:AD18"/>
    <mergeCell ref="AE18:AF18"/>
    <mergeCell ref="S18:T18"/>
    <mergeCell ref="U18:V18"/>
    <mergeCell ref="W18:X18"/>
    <mergeCell ref="Y18:Z18"/>
    <mergeCell ref="AA18:AB18"/>
    <mergeCell ref="AE19:AF19"/>
    <mergeCell ref="S19:T19"/>
    <mergeCell ref="U19:V19"/>
    <mergeCell ref="W19:X19"/>
    <mergeCell ref="U20:V20"/>
    <mergeCell ref="W20:X20"/>
    <mergeCell ref="Y20:Z20"/>
    <mergeCell ref="AA20:AB20"/>
    <mergeCell ref="M21:N21"/>
    <mergeCell ref="AC22:AD22"/>
    <mergeCell ref="AE22:AF22"/>
    <mergeCell ref="AC20:AD20"/>
    <mergeCell ref="AE20:AF20"/>
    <mergeCell ref="AE21:AF21"/>
    <mergeCell ref="AA22:AB2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19:Z19"/>
    <mergeCell ref="AA19:AB19"/>
    <mergeCell ref="AC19:AD19"/>
    <mergeCell ref="C19:D19"/>
    <mergeCell ref="E19:F19"/>
    <mergeCell ref="G19:H19"/>
    <mergeCell ref="O23:P23"/>
    <mergeCell ref="Q23:R23"/>
    <mergeCell ref="Q22:R22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O21:P21"/>
    <mergeCell ref="Q21:R21"/>
    <mergeCell ref="S21:T21"/>
    <mergeCell ref="U21:V21"/>
    <mergeCell ref="W21:X21"/>
    <mergeCell ref="Y21:Z21"/>
    <mergeCell ref="S23:T23"/>
    <mergeCell ref="U23:V23"/>
    <mergeCell ref="W23:X23"/>
    <mergeCell ref="Y23:Z23"/>
    <mergeCell ref="AA23:AB23"/>
    <mergeCell ref="AC23:AD23"/>
    <mergeCell ref="C23:D23"/>
    <mergeCell ref="E23:F23"/>
    <mergeCell ref="C21:D21"/>
    <mergeCell ref="E21:F21"/>
    <mergeCell ref="G21:H21"/>
    <mergeCell ref="I21:J21"/>
    <mergeCell ref="K21:L21"/>
    <mergeCell ref="S22:T22"/>
    <mergeCell ref="U22:V22"/>
    <mergeCell ref="W22:X22"/>
    <mergeCell ref="Y22:Z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C26:D26"/>
    <mergeCell ref="E26:F26"/>
    <mergeCell ref="G26:H26"/>
    <mergeCell ref="I26:J26"/>
    <mergeCell ref="K26:L26"/>
    <mergeCell ref="M26:N26"/>
    <mergeCell ref="O26:P26"/>
    <mergeCell ref="O25:P25"/>
    <mergeCell ref="Q25:R25"/>
    <mergeCell ref="C25:D25"/>
    <mergeCell ref="E25:F25"/>
    <mergeCell ref="G25:H25"/>
    <mergeCell ref="I25:J25"/>
    <mergeCell ref="K25:L25"/>
    <mergeCell ref="M25:N25"/>
    <mergeCell ref="AE26:AF26"/>
    <mergeCell ref="G27:H27"/>
    <mergeCell ref="I27:J27"/>
    <mergeCell ref="K27:L27"/>
    <mergeCell ref="M27:N27"/>
    <mergeCell ref="O27:P27"/>
    <mergeCell ref="Q27:R27"/>
    <mergeCell ref="Q26:R26"/>
    <mergeCell ref="G23:H23"/>
    <mergeCell ref="I23:J23"/>
    <mergeCell ref="K23:L23"/>
    <mergeCell ref="M23:N23"/>
    <mergeCell ref="AE25:AF25"/>
    <mergeCell ref="S25:T25"/>
    <mergeCell ref="U25:V25"/>
    <mergeCell ref="W25:X25"/>
    <mergeCell ref="Y25:Z25"/>
    <mergeCell ref="U24:V24"/>
    <mergeCell ref="W24:X24"/>
    <mergeCell ref="Y24:Z24"/>
    <mergeCell ref="AA24:AB24"/>
    <mergeCell ref="AC24:AD24"/>
    <mergeCell ref="AE24:AF24"/>
    <mergeCell ref="AE23:AF23"/>
    <mergeCell ref="AA25:AB25"/>
    <mergeCell ref="AC25:AD25"/>
    <mergeCell ref="S26:T26"/>
    <mergeCell ref="U26:V26"/>
    <mergeCell ref="W26:X26"/>
    <mergeCell ref="Y26:Z26"/>
    <mergeCell ref="AA26:AB26"/>
    <mergeCell ref="U28:V28"/>
    <mergeCell ref="W28:X28"/>
    <mergeCell ref="Y28:Z28"/>
    <mergeCell ref="AA28:AB28"/>
    <mergeCell ref="AC26:AD26"/>
    <mergeCell ref="K29:L29"/>
    <mergeCell ref="M29:N29"/>
    <mergeCell ref="AC30:AD30"/>
    <mergeCell ref="AE30:AF30"/>
    <mergeCell ref="AC28:AD28"/>
    <mergeCell ref="AE28:AF28"/>
    <mergeCell ref="AE27:AF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C27:D27"/>
    <mergeCell ref="E27:F27"/>
    <mergeCell ref="M31:N31"/>
    <mergeCell ref="O31:P31"/>
    <mergeCell ref="Q31:R31"/>
    <mergeCell ref="Q30:R30"/>
    <mergeCell ref="AA29:AB29"/>
    <mergeCell ref="AC29:AD29"/>
    <mergeCell ref="AE29:AF29"/>
    <mergeCell ref="C30:D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A35:AF35"/>
    <mergeCell ref="U32:V32"/>
    <mergeCell ref="W32:X32"/>
    <mergeCell ref="Y32:Z32"/>
    <mergeCell ref="AA32:AB32"/>
    <mergeCell ref="AC32:AD32"/>
    <mergeCell ref="AE32:AF32"/>
    <mergeCell ref="AE31:AF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1:T31"/>
    <mergeCell ref="U31:V31"/>
    <mergeCell ref="C31:D31"/>
    <mergeCell ref="E31:F31"/>
    <mergeCell ref="G31:H31"/>
    <mergeCell ref="I31:J31"/>
    <mergeCell ref="K31:L31"/>
    <mergeCell ref="W31:X31"/>
    <mergeCell ref="Y31:Z31"/>
    <mergeCell ref="AA31:AB31"/>
    <mergeCell ref="AC31:AD31"/>
    <mergeCell ref="S30:T30"/>
    <mergeCell ref="U30:V30"/>
    <mergeCell ref="W30:X30"/>
    <mergeCell ref="Y30:Z30"/>
    <mergeCell ref="AA30:AB30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  <pageSetUpPr fitToPage="1"/>
  </sheetPr>
  <dimension ref="A1:AH35"/>
  <sheetViews>
    <sheetView showGridLines="0" view="pageBreakPreview" topLeftCell="L1" zoomScale="60" zoomScaleNormal="55" zoomScalePageLayoutView="60" workbookViewId="0">
      <selection activeCell="U28" sqref="U28:V28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32" si="0">SUM(Q14:AB14)</f>
        <v>0</v>
      </c>
      <c r="AD14" s="514"/>
      <c r="AE14" s="515">
        <f t="shared" ref="AE14:AE32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32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si="2"/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si="0"/>
        <v>0</v>
      </c>
      <c r="AD19" s="514"/>
      <c r="AE19" s="515">
        <f t="shared" si="1"/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2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0"/>
        <v>0</v>
      </c>
      <c r="AD20" s="514"/>
      <c r="AE20" s="515">
        <f t="shared" si="1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si="2"/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0"/>
        <v>0</v>
      </c>
      <c r="AD21" s="514"/>
      <c r="AE21" s="515">
        <f t="shared" si="1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2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0"/>
        <v>0</v>
      </c>
      <c r="AD22" s="514"/>
      <c r="AE22" s="515">
        <f t="shared" si="1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2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0"/>
        <v>0</v>
      </c>
      <c r="AD23" s="514"/>
      <c r="AE23" s="515">
        <f t="shared" si="1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2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0"/>
        <v>0</v>
      </c>
      <c r="AD24" s="514"/>
      <c r="AE24" s="515">
        <f t="shared" si="1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2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0"/>
        <v>0</v>
      </c>
      <c r="AD25" s="514"/>
      <c r="AE25" s="515">
        <f t="shared" si="1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2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0"/>
        <v>0</v>
      </c>
      <c r="AD26" s="514"/>
      <c r="AE26" s="515">
        <f t="shared" si="1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2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0"/>
        <v>0</v>
      </c>
      <c r="AD27" s="514"/>
      <c r="AE27" s="515">
        <f t="shared" si="1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2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0"/>
        <v>0</v>
      </c>
      <c r="AD28" s="514"/>
      <c r="AE28" s="515">
        <f t="shared" si="1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2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0"/>
        <v>0</v>
      </c>
      <c r="AD29" s="514"/>
      <c r="AE29" s="515">
        <f t="shared" si="1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2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0"/>
        <v>0</v>
      </c>
      <c r="AD30" s="514"/>
      <c r="AE30" s="515">
        <f t="shared" si="1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2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0"/>
        <v>0</v>
      </c>
      <c r="AD31" s="514"/>
      <c r="AE31" s="515">
        <f t="shared" si="1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2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0"/>
        <v>0</v>
      </c>
      <c r="AD32" s="514"/>
      <c r="AE32" s="515">
        <f t="shared" si="1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Y11:Z12"/>
    <mergeCell ref="M13:N13"/>
    <mergeCell ref="AC14:AD14"/>
    <mergeCell ref="AE14:AF14"/>
    <mergeCell ref="C6:N6"/>
    <mergeCell ref="C7:N7"/>
    <mergeCell ref="C8:N8"/>
    <mergeCell ref="AE10:AF11"/>
    <mergeCell ref="A11:A12"/>
    <mergeCell ref="B11:B12"/>
    <mergeCell ref="C11:D12"/>
    <mergeCell ref="E11:F12"/>
    <mergeCell ref="G11:J11"/>
    <mergeCell ref="K11:L12"/>
    <mergeCell ref="AA11:AB12"/>
    <mergeCell ref="AC11:AD12"/>
    <mergeCell ref="G12:H12"/>
    <mergeCell ref="I12:J12"/>
    <mergeCell ref="U12:V12"/>
    <mergeCell ref="W12:X12"/>
    <mergeCell ref="M11:N12"/>
    <mergeCell ref="O11:P12"/>
    <mergeCell ref="Q11:R12"/>
    <mergeCell ref="S11:T12"/>
    <mergeCell ref="U11:X11"/>
    <mergeCell ref="O15:P15"/>
    <mergeCell ref="Q15:R15"/>
    <mergeCell ref="Q14:R14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E16:AF16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C17:D17"/>
    <mergeCell ref="E17:F17"/>
    <mergeCell ref="G17:H17"/>
    <mergeCell ref="I17:J17"/>
    <mergeCell ref="K17:L17"/>
    <mergeCell ref="M17:N17"/>
    <mergeCell ref="I19:J19"/>
    <mergeCell ref="K19:L19"/>
    <mergeCell ref="M19:N19"/>
    <mergeCell ref="O19:P19"/>
    <mergeCell ref="Q19:R19"/>
    <mergeCell ref="Q18:R18"/>
    <mergeCell ref="AA17:AB17"/>
    <mergeCell ref="AC17:AD17"/>
    <mergeCell ref="AE17:AF17"/>
    <mergeCell ref="S17:T17"/>
    <mergeCell ref="U17:V17"/>
    <mergeCell ref="W17:X17"/>
    <mergeCell ref="Y17:Z17"/>
    <mergeCell ref="AC18:AD18"/>
    <mergeCell ref="AE18:AF18"/>
    <mergeCell ref="S18:T18"/>
    <mergeCell ref="U18:V18"/>
    <mergeCell ref="W18:X18"/>
    <mergeCell ref="Y18:Z18"/>
    <mergeCell ref="AA18:AB18"/>
    <mergeCell ref="AE19:AF19"/>
    <mergeCell ref="S19:T19"/>
    <mergeCell ref="U19:V19"/>
    <mergeCell ref="W19:X19"/>
    <mergeCell ref="U20:V20"/>
    <mergeCell ref="W20:X20"/>
    <mergeCell ref="Y20:Z20"/>
    <mergeCell ref="AA20:AB20"/>
    <mergeCell ref="M21:N21"/>
    <mergeCell ref="AC22:AD22"/>
    <mergeCell ref="AE22:AF22"/>
    <mergeCell ref="AC20:AD20"/>
    <mergeCell ref="AE20:AF20"/>
    <mergeCell ref="AE21:AF21"/>
    <mergeCell ref="AA22:AB2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19:Z19"/>
    <mergeCell ref="AA19:AB19"/>
    <mergeCell ref="AC19:AD19"/>
    <mergeCell ref="C19:D19"/>
    <mergeCell ref="E19:F19"/>
    <mergeCell ref="G19:H19"/>
    <mergeCell ref="O23:P23"/>
    <mergeCell ref="Q23:R23"/>
    <mergeCell ref="Q22:R22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O21:P21"/>
    <mergeCell ref="Q21:R21"/>
    <mergeCell ref="S21:T21"/>
    <mergeCell ref="U21:V21"/>
    <mergeCell ref="W21:X21"/>
    <mergeCell ref="Y21:Z21"/>
    <mergeCell ref="S23:T23"/>
    <mergeCell ref="U23:V23"/>
    <mergeCell ref="W23:X23"/>
    <mergeCell ref="Y23:Z23"/>
    <mergeCell ref="AA23:AB23"/>
    <mergeCell ref="AC23:AD23"/>
    <mergeCell ref="C23:D23"/>
    <mergeCell ref="E23:F23"/>
    <mergeCell ref="C21:D21"/>
    <mergeCell ref="E21:F21"/>
    <mergeCell ref="G21:H21"/>
    <mergeCell ref="I21:J21"/>
    <mergeCell ref="K21:L21"/>
    <mergeCell ref="S22:T22"/>
    <mergeCell ref="U22:V22"/>
    <mergeCell ref="W22:X22"/>
    <mergeCell ref="Y22:Z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C26:D26"/>
    <mergeCell ref="E26:F26"/>
    <mergeCell ref="G26:H26"/>
    <mergeCell ref="I26:J26"/>
    <mergeCell ref="K26:L26"/>
    <mergeCell ref="M26:N26"/>
    <mergeCell ref="O26:P26"/>
    <mergeCell ref="O25:P25"/>
    <mergeCell ref="Q25:R25"/>
    <mergeCell ref="C25:D25"/>
    <mergeCell ref="E25:F25"/>
    <mergeCell ref="G25:H25"/>
    <mergeCell ref="I25:J25"/>
    <mergeCell ref="K25:L25"/>
    <mergeCell ref="M25:N25"/>
    <mergeCell ref="AE26:AF26"/>
    <mergeCell ref="G27:H27"/>
    <mergeCell ref="I27:J27"/>
    <mergeCell ref="K27:L27"/>
    <mergeCell ref="M27:N27"/>
    <mergeCell ref="O27:P27"/>
    <mergeCell ref="Q27:R27"/>
    <mergeCell ref="Q26:R26"/>
    <mergeCell ref="G23:H23"/>
    <mergeCell ref="I23:J23"/>
    <mergeCell ref="K23:L23"/>
    <mergeCell ref="M23:N23"/>
    <mergeCell ref="AE25:AF25"/>
    <mergeCell ref="S25:T25"/>
    <mergeCell ref="U25:V25"/>
    <mergeCell ref="W25:X25"/>
    <mergeCell ref="Y25:Z25"/>
    <mergeCell ref="U24:V24"/>
    <mergeCell ref="W24:X24"/>
    <mergeCell ref="Y24:Z24"/>
    <mergeCell ref="AA24:AB24"/>
    <mergeCell ref="AC24:AD24"/>
    <mergeCell ref="AE24:AF24"/>
    <mergeCell ref="AE23:AF23"/>
    <mergeCell ref="AA25:AB25"/>
    <mergeCell ref="AC25:AD25"/>
    <mergeCell ref="S26:T26"/>
    <mergeCell ref="U26:V26"/>
    <mergeCell ref="W26:X26"/>
    <mergeCell ref="Y26:Z26"/>
    <mergeCell ref="AA26:AB26"/>
    <mergeCell ref="U28:V28"/>
    <mergeCell ref="W28:X28"/>
    <mergeCell ref="Y28:Z28"/>
    <mergeCell ref="AA28:AB28"/>
    <mergeCell ref="AC26:AD26"/>
    <mergeCell ref="K29:L29"/>
    <mergeCell ref="M29:N29"/>
    <mergeCell ref="AC30:AD30"/>
    <mergeCell ref="AE30:AF30"/>
    <mergeCell ref="AC28:AD28"/>
    <mergeCell ref="AE28:AF28"/>
    <mergeCell ref="AE27:AF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C27:D27"/>
    <mergeCell ref="E27:F27"/>
    <mergeCell ref="M31:N31"/>
    <mergeCell ref="O31:P31"/>
    <mergeCell ref="Q31:R31"/>
    <mergeCell ref="Q30:R30"/>
    <mergeCell ref="AA29:AB29"/>
    <mergeCell ref="AC29:AD29"/>
    <mergeCell ref="AE29:AF29"/>
    <mergeCell ref="C30:D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A35:AF35"/>
    <mergeCell ref="U32:V32"/>
    <mergeCell ref="W32:X32"/>
    <mergeCell ref="Y32:Z32"/>
    <mergeCell ref="AA32:AB32"/>
    <mergeCell ref="AC32:AD32"/>
    <mergeCell ref="AE32:AF32"/>
    <mergeCell ref="AE31:AF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1:T31"/>
    <mergeCell ref="U31:V31"/>
    <mergeCell ref="C31:D31"/>
    <mergeCell ref="E31:F31"/>
    <mergeCell ref="G31:H31"/>
    <mergeCell ref="I31:J31"/>
    <mergeCell ref="K31:L31"/>
    <mergeCell ref="W31:X31"/>
    <mergeCell ref="Y31:Z31"/>
    <mergeCell ref="AA31:AB31"/>
    <mergeCell ref="AC31:AD31"/>
    <mergeCell ref="S30:T30"/>
    <mergeCell ref="U30:V30"/>
    <mergeCell ref="W30:X30"/>
    <mergeCell ref="Y30:Z30"/>
    <mergeCell ref="AA30:AB30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  <pageSetUpPr fitToPage="1"/>
  </sheetPr>
  <dimension ref="A1:AH35"/>
  <sheetViews>
    <sheetView showGridLines="0" view="pageBreakPreview" topLeftCell="B1" zoomScale="60" zoomScaleNormal="55" zoomScalePageLayoutView="60" workbookViewId="0">
      <selection activeCell="B14" sqref="B14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32" si="0">SUM(Q14:AB14)</f>
        <v>0</v>
      </c>
      <c r="AD14" s="514"/>
      <c r="AE14" s="515">
        <f t="shared" ref="AE14:AE32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32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si="2"/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si="0"/>
        <v>0</v>
      </c>
      <c r="AD19" s="514"/>
      <c r="AE19" s="515">
        <f t="shared" si="1"/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2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0"/>
        <v>0</v>
      </c>
      <c r="AD20" s="514"/>
      <c r="AE20" s="515">
        <f t="shared" si="1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si="2"/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0"/>
        <v>0</v>
      </c>
      <c r="AD21" s="514"/>
      <c r="AE21" s="515">
        <f t="shared" si="1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2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0"/>
        <v>0</v>
      </c>
      <c r="AD22" s="514"/>
      <c r="AE22" s="515">
        <f t="shared" si="1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2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0"/>
        <v>0</v>
      </c>
      <c r="AD23" s="514"/>
      <c r="AE23" s="515">
        <f t="shared" si="1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2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0"/>
        <v>0</v>
      </c>
      <c r="AD24" s="514"/>
      <c r="AE24" s="515">
        <f t="shared" si="1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2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0"/>
        <v>0</v>
      </c>
      <c r="AD25" s="514"/>
      <c r="AE25" s="515">
        <f t="shared" si="1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2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0"/>
        <v>0</v>
      </c>
      <c r="AD26" s="514"/>
      <c r="AE26" s="515">
        <f t="shared" si="1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2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0"/>
        <v>0</v>
      </c>
      <c r="AD27" s="514"/>
      <c r="AE27" s="515">
        <f t="shared" si="1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2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0"/>
        <v>0</v>
      </c>
      <c r="AD28" s="514"/>
      <c r="AE28" s="515">
        <f t="shared" si="1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2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0"/>
        <v>0</v>
      </c>
      <c r="AD29" s="514"/>
      <c r="AE29" s="515">
        <f t="shared" si="1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2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0"/>
        <v>0</v>
      </c>
      <c r="AD30" s="514"/>
      <c r="AE30" s="515">
        <f t="shared" si="1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2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0"/>
        <v>0</v>
      </c>
      <c r="AD31" s="514"/>
      <c r="AE31" s="515">
        <f t="shared" si="1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2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0"/>
        <v>0</v>
      </c>
      <c r="AD32" s="514"/>
      <c r="AE32" s="515">
        <f t="shared" si="1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Y11:Z12"/>
    <mergeCell ref="M13:N13"/>
    <mergeCell ref="AC14:AD14"/>
    <mergeCell ref="AE14:AF14"/>
    <mergeCell ref="C6:N6"/>
    <mergeCell ref="C7:N7"/>
    <mergeCell ref="C8:N8"/>
    <mergeCell ref="AE10:AF11"/>
    <mergeCell ref="A11:A12"/>
    <mergeCell ref="B11:B12"/>
    <mergeCell ref="C11:D12"/>
    <mergeCell ref="E11:F12"/>
    <mergeCell ref="G11:J11"/>
    <mergeCell ref="K11:L12"/>
    <mergeCell ref="AA11:AB12"/>
    <mergeCell ref="AC11:AD12"/>
    <mergeCell ref="G12:H12"/>
    <mergeCell ref="I12:J12"/>
    <mergeCell ref="U12:V12"/>
    <mergeCell ref="W12:X12"/>
    <mergeCell ref="M11:N12"/>
    <mergeCell ref="O11:P12"/>
    <mergeCell ref="Q11:R12"/>
    <mergeCell ref="S11:T12"/>
    <mergeCell ref="U11:X11"/>
    <mergeCell ref="O15:P15"/>
    <mergeCell ref="Q15:R15"/>
    <mergeCell ref="Q14:R14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E16:AF16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C17:D17"/>
    <mergeCell ref="E17:F17"/>
    <mergeCell ref="G17:H17"/>
    <mergeCell ref="I17:J17"/>
    <mergeCell ref="K17:L17"/>
    <mergeCell ref="M17:N17"/>
    <mergeCell ref="I19:J19"/>
    <mergeCell ref="K19:L19"/>
    <mergeCell ref="M19:N19"/>
    <mergeCell ref="O19:P19"/>
    <mergeCell ref="Q19:R19"/>
    <mergeCell ref="Q18:R18"/>
    <mergeCell ref="AA17:AB17"/>
    <mergeCell ref="AC17:AD17"/>
    <mergeCell ref="AE17:AF17"/>
    <mergeCell ref="S17:T17"/>
    <mergeCell ref="U17:V17"/>
    <mergeCell ref="W17:X17"/>
    <mergeCell ref="Y17:Z17"/>
    <mergeCell ref="AC18:AD18"/>
    <mergeCell ref="AE18:AF18"/>
    <mergeCell ref="S18:T18"/>
    <mergeCell ref="U18:V18"/>
    <mergeCell ref="W18:X18"/>
    <mergeCell ref="Y18:Z18"/>
    <mergeCell ref="AA18:AB18"/>
    <mergeCell ref="AE19:AF19"/>
    <mergeCell ref="S19:T19"/>
    <mergeCell ref="U19:V19"/>
    <mergeCell ref="W19:X19"/>
    <mergeCell ref="U20:V20"/>
    <mergeCell ref="W20:X20"/>
    <mergeCell ref="Y20:Z20"/>
    <mergeCell ref="AA20:AB20"/>
    <mergeCell ref="M21:N21"/>
    <mergeCell ref="AC22:AD22"/>
    <mergeCell ref="AE22:AF22"/>
    <mergeCell ref="AC20:AD20"/>
    <mergeCell ref="AE20:AF20"/>
    <mergeCell ref="AE21:AF21"/>
    <mergeCell ref="AA22:AB2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19:Z19"/>
    <mergeCell ref="AA19:AB19"/>
    <mergeCell ref="AC19:AD19"/>
    <mergeCell ref="C19:D19"/>
    <mergeCell ref="E19:F19"/>
    <mergeCell ref="G19:H19"/>
    <mergeCell ref="O23:P23"/>
    <mergeCell ref="Q23:R23"/>
    <mergeCell ref="Q22:R22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O21:P21"/>
    <mergeCell ref="Q21:R21"/>
    <mergeCell ref="S21:T21"/>
    <mergeCell ref="U21:V21"/>
    <mergeCell ref="W21:X21"/>
    <mergeCell ref="Y21:Z21"/>
    <mergeCell ref="S23:T23"/>
    <mergeCell ref="U23:V23"/>
    <mergeCell ref="W23:X23"/>
    <mergeCell ref="Y23:Z23"/>
    <mergeCell ref="AA23:AB23"/>
    <mergeCell ref="AC23:AD23"/>
    <mergeCell ref="C23:D23"/>
    <mergeCell ref="E23:F23"/>
    <mergeCell ref="C21:D21"/>
    <mergeCell ref="E21:F21"/>
    <mergeCell ref="G21:H21"/>
    <mergeCell ref="I21:J21"/>
    <mergeCell ref="K21:L21"/>
    <mergeCell ref="S22:T22"/>
    <mergeCell ref="U22:V22"/>
    <mergeCell ref="W22:X22"/>
    <mergeCell ref="Y22:Z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C26:D26"/>
    <mergeCell ref="E26:F26"/>
    <mergeCell ref="G26:H26"/>
    <mergeCell ref="I26:J26"/>
    <mergeCell ref="K26:L26"/>
    <mergeCell ref="M26:N26"/>
    <mergeCell ref="O26:P26"/>
    <mergeCell ref="O25:P25"/>
    <mergeCell ref="Q25:R25"/>
    <mergeCell ref="C25:D25"/>
    <mergeCell ref="E25:F25"/>
    <mergeCell ref="G25:H25"/>
    <mergeCell ref="I25:J25"/>
    <mergeCell ref="K25:L25"/>
    <mergeCell ref="M25:N25"/>
    <mergeCell ref="AE26:AF26"/>
    <mergeCell ref="G27:H27"/>
    <mergeCell ref="I27:J27"/>
    <mergeCell ref="K27:L27"/>
    <mergeCell ref="M27:N27"/>
    <mergeCell ref="O27:P27"/>
    <mergeCell ref="Q27:R27"/>
    <mergeCell ref="Q26:R26"/>
    <mergeCell ref="G23:H23"/>
    <mergeCell ref="I23:J23"/>
    <mergeCell ref="K23:L23"/>
    <mergeCell ref="M23:N23"/>
    <mergeCell ref="AE25:AF25"/>
    <mergeCell ref="S25:T25"/>
    <mergeCell ref="U25:V25"/>
    <mergeCell ref="W25:X25"/>
    <mergeCell ref="Y25:Z25"/>
    <mergeCell ref="U24:V24"/>
    <mergeCell ref="W24:X24"/>
    <mergeCell ref="Y24:Z24"/>
    <mergeCell ref="AA24:AB24"/>
    <mergeCell ref="AC24:AD24"/>
    <mergeCell ref="AE24:AF24"/>
    <mergeCell ref="AE23:AF23"/>
    <mergeCell ref="AA25:AB25"/>
    <mergeCell ref="AC25:AD25"/>
    <mergeCell ref="S26:T26"/>
    <mergeCell ref="U26:V26"/>
    <mergeCell ref="W26:X26"/>
    <mergeCell ref="Y26:Z26"/>
    <mergeCell ref="AA26:AB26"/>
    <mergeCell ref="U28:V28"/>
    <mergeCell ref="W28:X28"/>
    <mergeCell ref="Y28:Z28"/>
    <mergeCell ref="AA28:AB28"/>
    <mergeCell ref="AC26:AD26"/>
    <mergeCell ref="K29:L29"/>
    <mergeCell ref="M29:N29"/>
    <mergeCell ref="AC30:AD30"/>
    <mergeCell ref="AE30:AF30"/>
    <mergeCell ref="AC28:AD28"/>
    <mergeCell ref="AE28:AF28"/>
    <mergeCell ref="AE27:AF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C27:D27"/>
    <mergeCell ref="E27:F27"/>
    <mergeCell ref="M31:N31"/>
    <mergeCell ref="O31:P31"/>
    <mergeCell ref="Q31:R31"/>
    <mergeCell ref="Q30:R30"/>
    <mergeCell ref="AA29:AB29"/>
    <mergeCell ref="AC29:AD29"/>
    <mergeCell ref="AE29:AF29"/>
    <mergeCell ref="C30:D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A35:AF35"/>
    <mergeCell ref="U32:V32"/>
    <mergeCell ref="W32:X32"/>
    <mergeCell ref="Y32:Z32"/>
    <mergeCell ref="AA32:AB32"/>
    <mergeCell ref="AC32:AD32"/>
    <mergeCell ref="AE32:AF32"/>
    <mergeCell ref="AE31:AF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1:T31"/>
    <mergeCell ref="U31:V31"/>
    <mergeCell ref="C31:D31"/>
    <mergeCell ref="E31:F31"/>
    <mergeCell ref="G31:H31"/>
    <mergeCell ref="I31:J31"/>
    <mergeCell ref="K31:L31"/>
    <mergeCell ref="W31:X31"/>
    <mergeCell ref="Y31:Z31"/>
    <mergeCell ref="AA31:AB31"/>
    <mergeCell ref="AC31:AD31"/>
    <mergeCell ref="S30:T30"/>
    <mergeCell ref="U30:V30"/>
    <mergeCell ref="W30:X30"/>
    <mergeCell ref="Y30:Z30"/>
    <mergeCell ref="AA30:AB30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AG39"/>
  <sheetViews>
    <sheetView showGridLines="0" view="pageBreakPreview" zoomScale="60" zoomScaleNormal="50" workbookViewId="0">
      <selection activeCell="I37" sqref="I37:N38"/>
    </sheetView>
  </sheetViews>
  <sheetFormatPr defaultColWidth="11.42578125" defaultRowHeight="15"/>
  <cols>
    <col min="1" max="1" width="5.28515625" customWidth="1"/>
    <col min="2" max="2" width="54.28515625" customWidth="1"/>
    <col min="3" max="3" width="7.85546875" customWidth="1"/>
    <col min="4" max="4" width="24.140625" customWidth="1"/>
    <col min="5" max="5" width="7.85546875" customWidth="1"/>
    <col min="6" max="6" width="24.140625" customWidth="1"/>
    <col min="7" max="7" width="7.85546875" customWidth="1"/>
    <col min="8" max="8" width="24.140625" customWidth="1"/>
    <col min="9" max="9" width="7.28515625" customWidth="1"/>
    <col min="10" max="10" width="24.140625" customWidth="1"/>
    <col min="11" max="11" width="7.85546875" customWidth="1"/>
    <col min="12" max="12" width="24.140625" customWidth="1"/>
    <col min="13" max="13" width="7.85546875" customWidth="1"/>
    <col min="14" max="14" width="24.140625" customWidth="1"/>
    <col min="15" max="15" width="7.85546875" customWidth="1"/>
    <col min="16" max="16" width="24.140625" customWidth="1"/>
    <col min="17" max="17" width="7.85546875" customWidth="1"/>
    <col min="18" max="18" width="24.140625" customWidth="1"/>
    <col min="19" max="19" width="7.85546875" customWidth="1"/>
    <col min="20" max="20" width="24.140625" customWidth="1"/>
    <col min="21" max="21" width="7.85546875" customWidth="1"/>
    <col min="22" max="22" width="24.140625" customWidth="1"/>
    <col min="23" max="23" width="7" customWidth="1"/>
    <col min="24" max="24" width="24.140625" customWidth="1"/>
    <col min="25" max="25" width="7.85546875" customWidth="1"/>
    <col min="26" max="26" width="24.140625" customWidth="1"/>
    <col min="27" max="27" width="7.85546875" customWidth="1"/>
    <col min="28" max="28" width="24.140625" customWidth="1"/>
    <col min="29" max="29" width="7.85546875" customWidth="1"/>
    <col min="30" max="30" width="24.140625" customWidth="1"/>
    <col min="31" max="31" width="7.85546875" customWidth="1"/>
    <col min="32" max="32" width="24.140625" customWidth="1"/>
    <col min="33" max="33" width="3.140625" customWidth="1"/>
  </cols>
  <sheetData>
    <row r="1" spans="1:33" ht="26.25">
      <c r="A1" s="139"/>
      <c r="B1" s="70"/>
      <c r="C1" s="81" t="s">
        <v>1</v>
      </c>
      <c r="D1" s="32"/>
      <c r="E1" s="32"/>
      <c r="F1" s="27"/>
      <c r="G1" s="32"/>
      <c r="H1" s="32"/>
      <c r="I1" s="32"/>
      <c r="J1" s="32"/>
      <c r="K1" s="32"/>
      <c r="L1" s="32"/>
      <c r="M1" s="82"/>
      <c r="N1" s="82"/>
      <c r="O1" s="82"/>
      <c r="P1" s="68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70"/>
    </row>
    <row r="2" spans="1:33" ht="23.25"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</row>
    <row r="3" spans="1:33" ht="30">
      <c r="C3" s="86" t="s">
        <v>85</v>
      </c>
      <c r="D3" s="84"/>
      <c r="E3" s="85"/>
      <c r="F3" s="85"/>
      <c r="G3" s="85"/>
      <c r="H3" s="85"/>
      <c r="I3" s="85"/>
      <c r="J3" s="85"/>
      <c r="K3" s="85"/>
      <c r="L3" s="85"/>
      <c r="M3" s="85"/>
      <c r="N3" s="85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3" ht="23.25"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91"/>
      <c r="R4" s="91"/>
      <c r="S4" s="91"/>
      <c r="T4" s="91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</row>
    <row r="5" spans="1:33" ht="23.25"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91"/>
      <c r="R5" s="91"/>
      <c r="S5" s="91"/>
      <c r="T5" s="91"/>
      <c r="U5" s="91"/>
      <c r="V5" s="129"/>
      <c r="W5" s="129"/>
      <c r="X5" s="129"/>
      <c r="Y5" s="129"/>
      <c r="Z5" s="129"/>
      <c r="AA5" s="130"/>
      <c r="AB5" s="85"/>
      <c r="AC5" s="85"/>
      <c r="AD5" s="85"/>
    </row>
    <row r="6" spans="1:33" ht="18.75"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30"/>
      <c r="AB6" s="85"/>
      <c r="AC6" s="85"/>
      <c r="AD6" s="85"/>
      <c r="AE6" s="129"/>
      <c r="AF6" s="129"/>
    </row>
    <row r="7" spans="1:33" ht="27.95" customHeight="1">
      <c r="A7" s="80" t="s">
        <v>122</v>
      </c>
      <c r="B7" s="69"/>
      <c r="C7" s="568">
        <f>'Rapport final'!AB4</f>
        <v>0</v>
      </c>
      <c r="D7" s="569"/>
      <c r="E7" s="569"/>
      <c r="F7" s="569"/>
      <c r="G7" s="569"/>
      <c r="H7" s="569"/>
      <c r="I7" s="569"/>
      <c r="J7" s="569"/>
      <c r="K7" s="569"/>
      <c r="L7" s="569"/>
      <c r="M7" s="569"/>
      <c r="N7" s="570"/>
      <c r="O7" s="68"/>
      <c r="P7" s="68"/>
      <c r="Q7" s="68"/>
      <c r="R7" s="68"/>
      <c r="S7" s="129"/>
      <c r="T7" s="68"/>
      <c r="Y7" s="129"/>
      <c r="Z7" s="68"/>
      <c r="AA7" s="68"/>
      <c r="AE7" s="129"/>
      <c r="AF7" s="129"/>
    </row>
    <row r="8" spans="1:33" ht="27.95" customHeight="1">
      <c r="A8" s="80" t="s">
        <v>139</v>
      </c>
      <c r="B8" s="69"/>
      <c r="C8" s="568">
        <f>'Rapport final'!AB6</f>
        <v>0</v>
      </c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70"/>
      <c r="O8" s="91"/>
      <c r="P8" s="91"/>
      <c r="Q8" s="91"/>
      <c r="R8" s="91"/>
      <c r="S8" s="91"/>
      <c r="T8" s="129"/>
      <c r="U8" s="129"/>
      <c r="V8" s="129"/>
      <c r="W8" s="129"/>
      <c r="X8" s="129"/>
      <c r="Y8" s="129"/>
      <c r="Z8" s="129"/>
      <c r="AA8" s="129"/>
      <c r="AB8" s="144"/>
      <c r="AC8" s="131"/>
      <c r="AD8" s="131"/>
      <c r="AE8" s="129"/>
      <c r="AF8" s="129"/>
    </row>
    <row r="9" spans="1:33" ht="27.95" customHeight="1">
      <c r="A9" s="80" t="s">
        <v>140</v>
      </c>
      <c r="B9" s="69"/>
      <c r="C9" s="571">
        <f>'Rapport final'!AI2</f>
        <v>0</v>
      </c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3"/>
      <c r="O9" s="91"/>
      <c r="P9" s="91"/>
      <c r="Q9" s="91"/>
      <c r="R9" s="91"/>
      <c r="S9" s="91"/>
      <c r="T9" s="129"/>
      <c r="U9" s="129"/>
      <c r="V9" s="129"/>
      <c r="W9" s="129"/>
      <c r="X9" s="129"/>
      <c r="Y9" s="129"/>
      <c r="Z9" s="129"/>
      <c r="AA9" s="129"/>
      <c r="AB9" s="144"/>
      <c r="AC9" s="131"/>
      <c r="AD9" s="131"/>
      <c r="AE9" s="129"/>
      <c r="AF9" s="129"/>
    </row>
    <row r="10" spans="1:33" ht="27.95" customHeight="1" thickBot="1"/>
    <row r="11" spans="1:33" ht="27.95" customHeight="1" thickTop="1" thickBot="1">
      <c r="A11" s="70"/>
      <c r="B11" s="70"/>
      <c r="C11" s="71" t="s">
        <v>141</v>
      </c>
      <c r="D11" s="235"/>
      <c r="E11" s="72"/>
      <c r="F11" s="239"/>
      <c r="G11" s="73"/>
      <c r="H11" s="239"/>
      <c r="I11" s="239"/>
      <c r="J11" s="239"/>
      <c r="K11" s="73"/>
      <c r="L11" s="239"/>
      <c r="M11" s="73"/>
      <c r="N11" s="239"/>
      <c r="O11" s="73"/>
      <c r="P11" s="243"/>
      <c r="Q11" s="71" t="s">
        <v>126</v>
      </c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2"/>
      <c r="AC11" s="72"/>
      <c r="AD11" s="74"/>
      <c r="AE11" s="582" t="s">
        <v>142</v>
      </c>
      <c r="AF11" s="583"/>
      <c r="AG11" s="70"/>
    </row>
    <row r="12" spans="1:33" ht="33.950000000000003" customHeight="1">
      <c r="A12" s="562" t="s">
        <v>143</v>
      </c>
      <c r="B12" s="565" t="s">
        <v>144</v>
      </c>
      <c r="C12" s="508" t="s">
        <v>109</v>
      </c>
      <c r="D12" s="586"/>
      <c r="E12" s="587" t="s">
        <v>129</v>
      </c>
      <c r="F12" s="586"/>
      <c r="G12" s="574" t="s">
        <v>130</v>
      </c>
      <c r="H12" s="575"/>
      <c r="I12" s="575"/>
      <c r="J12" s="576"/>
      <c r="K12" s="574" t="s">
        <v>131</v>
      </c>
      <c r="L12" s="588"/>
      <c r="M12" s="574" t="s">
        <v>132</v>
      </c>
      <c r="N12" s="588"/>
      <c r="O12" s="75" t="s">
        <v>133</v>
      </c>
      <c r="P12" s="75"/>
      <c r="Q12" s="589" t="s">
        <v>109</v>
      </c>
      <c r="R12" s="590"/>
      <c r="S12" s="589" t="s">
        <v>129</v>
      </c>
      <c r="T12" s="590"/>
      <c r="U12" s="574" t="s">
        <v>130</v>
      </c>
      <c r="V12" s="575"/>
      <c r="W12" s="575"/>
      <c r="X12" s="576"/>
      <c r="Y12" s="591" t="s">
        <v>131</v>
      </c>
      <c r="Z12" s="592"/>
      <c r="AA12" s="591" t="s">
        <v>132</v>
      </c>
      <c r="AB12" s="592"/>
      <c r="AC12" s="76" t="s">
        <v>134</v>
      </c>
      <c r="AD12" s="324"/>
      <c r="AE12" s="584"/>
      <c r="AF12" s="585"/>
      <c r="AG12" s="93"/>
    </row>
    <row r="13" spans="1:33" ht="33.950000000000003" customHeight="1">
      <c r="A13" s="563"/>
      <c r="B13" s="566"/>
      <c r="C13" s="435"/>
      <c r="D13" s="421"/>
      <c r="E13" s="419"/>
      <c r="F13" s="421"/>
      <c r="G13" s="577" t="s">
        <v>145</v>
      </c>
      <c r="H13" s="578"/>
      <c r="I13" s="577" t="s">
        <v>146</v>
      </c>
      <c r="J13" s="579"/>
      <c r="K13" s="422"/>
      <c r="L13" s="423"/>
      <c r="M13" s="422"/>
      <c r="N13" s="423"/>
      <c r="O13" s="424"/>
      <c r="P13" s="425"/>
      <c r="Q13" s="426"/>
      <c r="R13" s="427"/>
      <c r="S13" s="428"/>
      <c r="T13" s="427"/>
      <c r="U13" s="577" t="s">
        <v>145</v>
      </c>
      <c r="V13" s="578"/>
      <c r="W13" s="577" t="s">
        <v>146</v>
      </c>
      <c r="X13" s="579"/>
      <c r="Y13" s="429"/>
      <c r="Z13" s="430"/>
      <c r="AA13" s="429"/>
      <c r="AB13" s="430"/>
      <c r="AC13" s="431"/>
      <c r="AD13" s="432"/>
      <c r="AE13" s="433"/>
      <c r="AF13" s="434"/>
      <c r="AG13" s="93"/>
    </row>
    <row r="14" spans="1:33" ht="33.950000000000003" customHeight="1" thickBot="1">
      <c r="A14" s="564"/>
      <c r="B14" s="567"/>
      <c r="C14" s="363" t="s">
        <v>137</v>
      </c>
      <c r="D14" s="364" t="s">
        <v>107</v>
      </c>
      <c r="E14" s="365" t="s">
        <v>137</v>
      </c>
      <c r="F14" s="364" t="s">
        <v>107</v>
      </c>
      <c r="G14" s="365" t="s">
        <v>137</v>
      </c>
      <c r="H14" s="364" t="s">
        <v>107</v>
      </c>
      <c r="I14" s="365" t="s">
        <v>137</v>
      </c>
      <c r="J14" s="364" t="s">
        <v>147</v>
      </c>
      <c r="K14" s="365" t="s">
        <v>137</v>
      </c>
      <c r="L14" s="364" t="s">
        <v>107</v>
      </c>
      <c r="M14" s="365" t="s">
        <v>137</v>
      </c>
      <c r="N14" s="364" t="s">
        <v>107</v>
      </c>
      <c r="O14" s="365" t="s">
        <v>137</v>
      </c>
      <c r="P14" s="78" t="s">
        <v>107</v>
      </c>
      <c r="Q14" s="325" t="s">
        <v>137</v>
      </c>
      <c r="R14" s="78" t="s">
        <v>107</v>
      </c>
      <c r="S14" s="79" t="s">
        <v>137</v>
      </c>
      <c r="T14" s="78" t="s">
        <v>107</v>
      </c>
      <c r="U14" s="325" t="s">
        <v>137</v>
      </c>
      <c r="V14" s="78" t="s">
        <v>107</v>
      </c>
      <c r="W14" s="325" t="s">
        <v>137</v>
      </c>
      <c r="X14" s="78" t="s">
        <v>147</v>
      </c>
      <c r="Y14" s="79" t="s">
        <v>137</v>
      </c>
      <c r="Z14" s="78" t="s">
        <v>107</v>
      </c>
      <c r="AA14" s="79" t="s">
        <v>137</v>
      </c>
      <c r="AB14" s="78" t="s">
        <v>107</v>
      </c>
      <c r="AC14" s="79" t="s">
        <v>137</v>
      </c>
      <c r="AD14" s="78" t="s">
        <v>107</v>
      </c>
      <c r="AE14" s="79" t="s">
        <v>137</v>
      </c>
      <c r="AF14" s="78" t="s">
        <v>107</v>
      </c>
    </row>
    <row r="15" spans="1:33" s="70" customFormat="1" ht="32.1" customHeight="1">
      <c r="A15" s="147">
        <v>1</v>
      </c>
      <c r="B15" s="384">
        <f>Solliciteur1!C8</f>
        <v>0</v>
      </c>
      <c r="C15" s="439">
        <f>Solliciteur1!C34:N34</f>
        <v>0</v>
      </c>
      <c r="D15" s="440">
        <f>Solliciteur1!D34:O34</f>
        <v>0</v>
      </c>
      <c r="E15" s="440">
        <f>Solliciteur1!E34:P34</f>
        <v>0</v>
      </c>
      <c r="F15" s="440">
        <f>Solliciteur1!F34:Q34</f>
        <v>0</v>
      </c>
      <c r="G15" s="385">
        <f>Solliciteur1!G34:R34</f>
        <v>0</v>
      </c>
      <c r="H15" s="441">
        <f>Solliciteur1!H34:S34</f>
        <v>0</v>
      </c>
      <c r="I15" s="440">
        <f>Solliciteur1!I34:T34</f>
        <v>0</v>
      </c>
      <c r="J15" s="440">
        <f>Solliciteur1!J34:U34</f>
        <v>0</v>
      </c>
      <c r="K15" s="440">
        <f>Solliciteur1!K34:V34</f>
        <v>0</v>
      </c>
      <c r="L15" s="440">
        <f>Solliciteur1!L34:W34</f>
        <v>0</v>
      </c>
      <c r="M15" s="440">
        <f>Solliciteur1!M34:X34</f>
        <v>0</v>
      </c>
      <c r="N15" s="385">
        <f>Solliciteur1!N34:Y34</f>
        <v>0</v>
      </c>
      <c r="O15" s="356">
        <f>C15+E15+G15+K15+M15+I15</f>
        <v>0</v>
      </c>
      <c r="P15" s="407">
        <f>D15+F15+H15+L15+N15+J15</f>
        <v>0</v>
      </c>
      <c r="Q15" s="393">
        <f>Solliciteur1!Q$434</f>
        <v>0</v>
      </c>
      <c r="R15" s="393">
        <f>Solliciteur1!R$434</f>
        <v>0</v>
      </c>
      <c r="S15" s="393">
        <f>Solliciteur1!S$434</f>
        <v>0</v>
      </c>
      <c r="T15" s="393">
        <f>Solliciteur1!T$434</f>
        <v>0</v>
      </c>
      <c r="U15" s="393">
        <f>Solliciteur1!U$434</f>
        <v>0</v>
      </c>
      <c r="V15" s="393">
        <f>Solliciteur1!V$434</f>
        <v>0</v>
      </c>
      <c r="W15" s="393">
        <f>Solliciteur1!W$434</f>
        <v>0</v>
      </c>
      <c r="X15" s="393">
        <f>Solliciteur1!X$434</f>
        <v>0</v>
      </c>
      <c r="Y15" s="393">
        <f>Solliciteur1!Y$434</f>
        <v>0</v>
      </c>
      <c r="Z15" s="393">
        <f>Solliciteur1!Z$434</f>
        <v>0</v>
      </c>
      <c r="AA15" s="393">
        <f>Solliciteur1!AA$434</f>
        <v>0</v>
      </c>
      <c r="AB15" s="393">
        <f>Solliciteur1!AB$434</f>
        <v>0</v>
      </c>
      <c r="AC15" s="354">
        <f>Q15+S15+U15+Y15+AA15</f>
        <v>0</v>
      </c>
      <c r="AD15" s="355">
        <f>+R15+T15+V15+Z15+AB15</f>
        <v>0</v>
      </c>
      <c r="AE15" s="320">
        <f>O15+AC15</f>
        <v>0</v>
      </c>
      <c r="AF15" s="252">
        <f t="shared" ref="AF15:AF34" si="0">D15+F15+H15+L15+N15+R15+T15+V15+Z15+AB15</f>
        <v>0</v>
      </c>
    </row>
    <row r="16" spans="1:33" s="70" customFormat="1" ht="32.1" customHeight="1">
      <c r="A16" s="148">
        <v>2</v>
      </c>
      <c r="B16" s="386">
        <f>Solliciteur2!C8</f>
        <v>0</v>
      </c>
      <c r="C16" s="436">
        <f>Solliciteur2!C34</f>
        <v>0</v>
      </c>
      <c r="D16" s="254">
        <f>Solliciteur2!D34</f>
        <v>0</v>
      </c>
      <c r="E16" s="254">
        <f>Solliciteur2!E34</f>
        <v>0</v>
      </c>
      <c r="F16" s="254">
        <f>Solliciteur2!F34</f>
        <v>0</v>
      </c>
      <c r="G16" s="254">
        <f>Solliciteur2!G34</f>
        <v>0</v>
      </c>
      <c r="H16" s="254">
        <f>Solliciteur2!H34</f>
        <v>0</v>
      </c>
      <c r="I16" s="254">
        <f>Solliciteur2!I34</f>
        <v>0</v>
      </c>
      <c r="J16" s="254">
        <f>Solliciteur2!J34</f>
        <v>0</v>
      </c>
      <c r="K16" s="254">
        <f>Solliciteur2!K34</f>
        <v>0</v>
      </c>
      <c r="L16" s="254">
        <f>Solliciteur2!L34</f>
        <v>0</v>
      </c>
      <c r="M16" s="254">
        <f>Solliciteur2!M34</f>
        <v>0</v>
      </c>
      <c r="N16" s="254">
        <f>Solliciteur2!N34</f>
        <v>0</v>
      </c>
      <c r="O16" s="321">
        <f t="shared" ref="O16:O34" si="1">C16+E16+G16+K16+M16</f>
        <v>0</v>
      </c>
      <c r="P16" s="408">
        <f t="shared" ref="P16:P34" si="2">D16+F16+H16+L16+N16</f>
        <v>0</v>
      </c>
      <c r="Q16" s="393">
        <f>Solliciteur2!Q34</f>
        <v>0</v>
      </c>
      <c r="R16" s="393">
        <f>Solliciteur2!R34</f>
        <v>0</v>
      </c>
      <c r="S16" s="393">
        <f>Solliciteur2!S34</f>
        <v>0</v>
      </c>
      <c r="T16" s="393">
        <f>Solliciteur2!T34</f>
        <v>0</v>
      </c>
      <c r="U16" s="393">
        <f>Solliciteur2!U34</f>
        <v>0</v>
      </c>
      <c r="V16" s="393">
        <f>Solliciteur2!V34</f>
        <v>0</v>
      </c>
      <c r="W16" s="393">
        <f>Solliciteur2!W34</f>
        <v>0</v>
      </c>
      <c r="X16" s="393">
        <f>Solliciteur2!X34</f>
        <v>0</v>
      </c>
      <c r="Y16" s="393">
        <f>Solliciteur2!Y34</f>
        <v>0</v>
      </c>
      <c r="Z16" s="393">
        <f>Solliciteur2!Z34</f>
        <v>0</v>
      </c>
      <c r="AA16" s="393">
        <f>Solliciteur2!AA34</f>
        <v>0</v>
      </c>
      <c r="AB16" s="393">
        <f>Solliciteur2!AB34</f>
        <v>0</v>
      </c>
      <c r="AC16" s="254">
        <f>Q16+S16+U16+Y16+AA16</f>
        <v>0</v>
      </c>
      <c r="AD16" s="255">
        <f>+R16+T16+V16+Z16+AB16</f>
        <v>0</v>
      </c>
      <c r="AE16" s="321">
        <f>O16+AC16</f>
        <v>0</v>
      </c>
      <c r="AF16" s="255">
        <f t="shared" si="0"/>
        <v>0</v>
      </c>
    </row>
    <row r="17" spans="1:32" s="70" customFormat="1" ht="32.1" customHeight="1">
      <c r="A17" s="148">
        <v>3</v>
      </c>
      <c r="B17" s="386">
        <f>Solliciteur3!C8</f>
        <v>0</v>
      </c>
      <c r="C17" s="436">
        <f>Solliciteur3!C34</f>
        <v>0</v>
      </c>
      <c r="D17" s="254">
        <f>Solliciteur3!D34</f>
        <v>0</v>
      </c>
      <c r="E17" s="254">
        <f>Solliciteur3!E34</f>
        <v>0</v>
      </c>
      <c r="F17" s="254">
        <f>Solliciteur3!F34</f>
        <v>0</v>
      </c>
      <c r="G17" s="254">
        <f>Solliciteur3!G34</f>
        <v>0</v>
      </c>
      <c r="H17" s="254">
        <f>Solliciteur3!H34</f>
        <v>0</v>
      </c>
      <c r="I17" s="254">
        <f>Solliciteur3!I34</f>
        <v>0</v>
      </c>
      <c r="J17" s="254">
        <f>Solliciteur3!J34</f>
        <v>0</v>
      </c>
      <c r="K17" s="254">
        <f>Solliciteur3!K34</f>
        <v>0</v>
      </c>
      <c r="L17" s="254">
        <f>Solliciteur3!L34</f>
        <v>0</v>
      </c>
      <c r="M17" s="254">
        <f>Solliciteur3!M34</f>
        <v>0</v>
      </c>
      <c r="N17" s="254">
        <f>Solliciteur3!N34</f>
        <v>0</v>
      </c>
      <c r="O17" s="321">
        <f t="shared" si="1"/>
        <v>0</v>
      </c>
      <c r="P17" s="408">
        <f t="shared" si="2"/>
        <v>0</v>
      </c>
      <c r="Q17" s="393">
        <f>Solliciteur3!Q34</f>
        <v>0</v>
      </c>
      <c r="R17" s="393">
        <f>Solliciteur3!R34</f>
        <v>0</v>
      </c>
      <c r="S17" s="393">
        <f>Solliciteur3!S34</f>
        <v>0</v>
      </c>
      <c r="T17" s="393">
        <f>Solliciteur3!T34</f>
        <v>0</v>
      </c>
      <c r="U17" s="393">
        <f>Solliciteur3!U34</f>
        <v>0</v>
      </c>
      <c r="V17" s="393">
        <f>Solliciteur3!V34</f>
        <v>0</v>
      </c>
      <c r="W17" s="393">
        <f>Solliciteur3!W34</f>
        <v>0</v>
      </c>
      <c r="X17" s="393">
        <f>Solliciteur3!X34</f>
        <v>0</v>
      </c>
      <c r="Y17" s="393">
        <f>Solliciteur3!Y34</f>
        <v>0</v>
      </c>
      <c r="Z17" s="393">
        <f>Solliciteur3!Z34</f>
        <v>0</v>
      </c>
      <c r="AA17" s="393">
        <f>Solliciteur3!AA34</f>
        <v>0</v>
      </c>
      <c r="AB17" s="393">
        <f>Solliciteur3!AB34</f>
        <v>0</v>
      </c>
      <c r="AC17" s="254">
        <f>Q17+S17+U17+Y17+AA17</f>
        <v>0</v>
      </c>
      <c r="AD17" s="255">
        <f>+R17+T17+V17+Z17+AB17</f>
        <v>0</v>
      </c>
      <c r="AE17" s="321">
        <f>O17+AC17</f>
        <v>0</v>
      </c>
      <c r="AF17" s="255">
        <f t="shared" si="0"/>
        <v>0</v>
      </c>
    </row>
    <row r="18" spans="1:32" s="70" customFormat="1" ht="32.1" customHeight="1">
      <c r="A18" s="148">
        <v>4</v>
      </c>
      <c r="B18" s="386">
        <f>Solliciteur4!C8</f>
        <v>0</v>
      </c>
      <c r="C18" s="436">
        <f>Solliciteur4!C34</f>
        <v>0</v>
      </c>
      <c r="D18" s="254">
        <f>Solliciteur4!D34</f>
        <v>0</v>
      </c>
      <c r="E18" s="254">
        <f>Solliciteur4!E34</f>
        <v>0</v>
      </c>
      <c r="F18" s="254">
        <f>Solliciteur4!F34</f>
        <v>0</v>
      </c>
      <c r="G18" s="254">
        <f>Solliciteur4!G34</f>
        <v>0</v>
      </c>
      <c r="H18" s="254">
        <f>Solliciteur4!H34</f>
        <v>0</v>
      </c>
      <c r="I18" s="254">
        <f>Solliciteur4!I34</f>
        <v>0</v>
      </c>
      <c r="J18" s="254">
        <f>Solliciteur4!J34</f>
        <v>0</v>
      </c>
      <c r="K18" s="254">
        <f>Solliciteur4!K34</f>
        <v>0</v>
      </c>
      <c r="L18" s="254">
        <f>Solliciteur4!L34</f>
        <v>0</v>
      </c>
      <c r="M18" s="254">
        <f>Solliciteur4!M34</f>
        <v>0</v>
      </c>
      <c r="N18" s="254">
        <f>Solliciteur4!N34</f>
        <v>0</v>
      </c>
      <c r="O18" s="321">
        <f t="shared" si="1"/>
        <v>0</v>
      </c>
      <c r="P18" s="408">
        <f t="shared" si="2"/>
        <v>0</v>
      </c>
      <c r="Q18" s="393">
        <f>Solliciteur4!Q34</f>
        <v>0</v>
      </c>
      <c r="R18" s="393">
        <f>Solliciteur4!R34</f>
        <v>0</v>
      </c>
      <c r="S18" s="393">
        <f>Solliciteur4!S34</f>
        <v>0</v>
      </c>
      <c r="T18" s="393">
        <f>Solliciteur4!T34</f>
        <v>0</v>
      </c>
      <c r="U18" s="393">
        <f>Solliciteur4!U34</f>
        <v>0</v>
      </c>
      <c r="V18" s="393">
        <f>Solliciteur4!V34</f>
        <v>0</v>
      </c>
      <c r="W18" s="393">
        <f>Solliciteur4!W34</f>
        <v>0</v>
      </c>
      <c r="X18" s="393">
        <f>Solliciteur4!X34</f>
        <v>0</v>
      </c>
      <c r="Y18" s="393">
        <f>Solliciteur4!Y34</f>
        <v>0</v>
      </c>
      <c r="Z18" s="393">
        <f>Solliciteur4!Z34</f>
        <v>0</v>
      </c>
      <c r="AA18" s="393">
        <f>Solliciteur4!AA34</f>
        <v>0</v>
      </c>
      <c r="AB18" s="393">
        <f>Solliciteur4!AB34</f>
        <v>0</v>
      </c>
      <c r="AC18" s="254">
        <f>Q18+S18+U18+Y18+AA18</f>
        <v>0</v>
      </c>
      <c r="AD18" s="255">
        <f>+R18+T18+V18+Z18+AB18</f>
        <v>0</v>
      </c>
      <c r="AE18" s="321">
        <f>O18+AC18</f>
        <v>0</v>
      </c>
      <c r="AF18" s="255">
        <f t="shared" si="0"/>
        <v>0</v>
      </c>
    </row>
    <row r="19" spans="1:32" s="70" customFormat="1" ht="32.1" customHeight="1">
      <c r="A19" s="148">
        <v>5</v>
      </c>
      <c r="B19" s="386">
        <f>Solliciteur5!C8</f>
        <v>0</v>
      </c>
      <c r="C19" s="436">
        <f>Solliciteur5!C34</f>
        <v>0</v>
      </c>
      <c r="D19" s="254">
        <f>Solliciteur5!D34</f>
        <v>0</v>
      </c>
      <c r="E19" s="254">
        <f>Solliciteur5!E34</f>
        <v>0</v>
      </c>
      <c r="F19" s="254">
        <f>Solliciteur5!F34</f>
        <v>0</v>
      </c>
      <c r="G19" s="254">
        <f>Solliciteur5!G34</f>
        <v>0</v>
      </c>
      <c r="H19" s="254">
        <f>Solliciteur5!H34</f>
        <v>0</v>
      </c>
      <c r="I19" s="254">
        <f>Solliciteur5!I34</f>
        <v>0</v>
      </c>
      <c r="J19" s="254">
        <f>Solliciteur5!J34</f>
        <v>0</v>
      </c>
      <c r="K19" s="254">
        <f>Solliciteur5!K34</f>
        <v>0</v>
      </c>
      <c r="L19" s="254">
        <f>Solliciteur5!L34</f>
        <v>0</v>
      </c>
      <c r="M19" s="254">
        <f>Solliciteur5!M34</f>
        <v>0</v>
      </c>
      <c r="N19" s="254">
        <f>Solliciteur5!N34</f>
        <v>0</v>
      </c>
      <c r="O19" s="321">
        <f t="shared" si="1"/>
        <v>0</v>
      </c>
      <c r="P19" s="408">
        <f t="shared" si="2"/>
        <v>0</v>
      </c>
      <c r="Q19" s="393">
        <f>Solliciteur5!Q34</f>
        <v>0</v>
      </c>
      <c r="R19" s="393">
        <f>Solliciteur5!R34</f>
        <v>0</v>
      </c>
      <c r="S19" s="393">
        <f>Solliciteur5!S34</f>
        <v>0</v>
      </c>
      <c r="T19" s="393">
        <f>Solliciteur5!T34</f>
        <v>0</v>
      </c>
      <c r="U19" s="393">
        <f>Solliciteur5!U34</f>
        <v>0</v>
      </c>
      <c r="V19" s="393">
        <f>Solliciteur5!V34</f>
        <v>0</v>
      </c>
      <c r="W19" s="393">
        <f>Solliciteur5!W34</f>
        <v>0</v>
      </c>
      <c r="X19" s="393">
        <f>Solliciteur5!X34</f>
        <v>0</v>
      </c>
      <c r="Y19" s="393">
        <f>Solliciteur5!Y34</f>
        <v>0</v>
      </c>
      <c r="Z19" s="393">
        <f>Solliciteur5!Z34</f>
        <v>0</v>
      </c>
      <c r="AA19" s="393">
        <f>Solliciteur5!AA34</f>
        <v>0</v>
      </c>
      <c r="AB19" s="393">
        <f>Solliciteur5!AB34</f>
        <v>0</v>
      </c>
      <c r="AC19" s="254">
        <f t="shared" ref="AC19:AC34" si="3">Q19+S19+U19+Y19+AA19</f>
        <v>0</v>
      </c>
      <c r="AD19" s="255">
        <f t="shared" ref="AD19:AD34" si="4">+R19+T19+V19+Z19+AB19</f>
        <v>0</v>
      </c>
      <c r="AE19" s="321">
        <f t="shared" ref="AE19:AE34" si="5">O19+AC19</f>
        <v>0</v>
      </c>
      <c r="AF19" s="255">
        <f t="shared" si="0"/>
        <v>0</v>
      </c>
    </row>
    <row r="20" spans="1:32" s="70" customFormat="1" ht="32.1" customHeight="1">
      <c r="A20" s="148">
        <v>6</v>
      </c>
      <c r="B20" s="386">
        <f>Solliciteur6!C8</f>
        <v>0</v>
      </c>
      <c r="C20" s="436">
        <f>Solliciteur6!C34</f>
        <v>0</v>
      </c>
      <c r="D20" s="254">
        <f>Solliciteur6!D34</f>
        <v>0</v>
      </c>
      <c r="E20" s="254">
        <f>Solliciteur6!E34</f>
        <v>0</v>
      </c>
      <c r="F20" s="254">
        <f>Solliciteur6!F34</f>
        <v>0</v>
      </c>
      <c r="G20" s="254">
        <f>Solliciteur6!G34</f>
        <v>0</v>
      </c>
      <c r="H20" s="254">
        <f>Solliciteur6!H34</f>
        <v>0</v>
      </c>
      <c r="I20" s="254">
        <f>Solliciteur6!I34</f>
        <v>0</v>
      </c>
      <c r="J20" s="254">
        <f>Solliciteur6!J34</f>
        <v>0</v>
      </c>
      <c r="K20" s="254">
        <f>Solliciteur6!K34</f>
        <v>0</v>
      </c>
      <c r="L20" s="254">
        <f>Solliciteur6!L34</f>
        <v>0</v>
      </c>
      <c r="M20" s="254">
        <f>Solliciteur6!M34</f>
        <v>0</v>
      </c>
      <c r="N20" s="254">
        <f>Solliciteur6!N34</f>
        <v>0</v>
      </c>
      <c r="O20" s="321">
        <f t="shared" si="1"/>
        <v>0</v>
      </c>
      <c r="P20" s="408">
        <f t="shared" si="2"/>
        <v>0</v>
      </c>
      <c r="Q20" s="393">
        <f>Solliciteur6!Q35</f>
        <v>0</v>
      </c>
      <c r="R20" s="393">
        <f>Solliciteur6!R35</f>
        <v>0</v>
      </c>
      <c r="S20" s="393">
        <f>Solliciteur6!S35</f>
        <v>0</v>
      </c>
      <c r="T20" s="393">
        <f>Solliciteur6!T35</f>
        <v>0</v>
      </c>
      <c r="U20" s="393">
        <f>Solliciteur6!U35</f>
        <v>0</v>
      </c>
      <c r="V20" s="393">
        <f>Solliciteur6!V35</f>
        <v>0</v>
      </c>
      <c r="W20" s="393">
        <f>Solliciteur6!W35</f>
        <v>0</v>
      </c>
      <c r="X20" s="393">
        <f>Solliciteur6!X35</f>
        <v>0</v>
      </c>
      <c r="Y20" s="393">
        <f>Solliciteur6!Y35</f>
        <v>0</v>
      </c>
      <c r="Z20" s="393">
        <f>Solliciteur6!Z35</f>
        <v>0</v>
      </c>
      <c r="AA20" s="393">
        <f>Solliciteur6!AA35</f>
        <v>0</v>
      </c>
      <c r="AB20" s="393">
        <f>Solliciteur6!AB35</f>
        <v>0</v>
      </c>
      <c r="AC20" s="254">
        <f t="shared" ref="AC20:AC24" si="6">Q20+S20+U20+Y20+AA20</f>
        <v>0</v>
      </c>
      <c r="AD20" s="255">
        <f t="shared" ref="AD20:AD24" si="7">+R20+T20+V20+Z20+AB20</f>
        <v>0</v>
      </c>
      <c r="AE20" s="321">
        <f t="shared" si="5"/>
        <v>0</v>
      </c>
      <c r="AF20" s="255">
        <f t="shared" si="0"/>
        <v>0</v>
      </c>
    </row>
    <row r="21" spans="1:32" s="70" customFormat="1" ht="32.1" customHeight="1">
      <c r="A21" s="148">
        <v>7</v>
      </c>
      <c r="B21" s="386">
        <f>Solliciteur7!C8</f>
        <v>0</v>
      </c>
      <c r="C21" s="436">
        <f>Solliciteur7!C35</f>
        <v>0</v>
      </c>
      <c r="D21" s="254">
        <f>Solliciteur7!D35</f>
        <v>0</v>
      </c>
      <c r="E21" s="254">
        <f>Solliciteur7!E35</f>
        <v>0</v>
      </c>
      <c r="F21" s="254">
        <f>Solliciteur7!F35</f>
        <v>0</v>
      </c>
      <c r="G21" s="254">
        <f>Solliciteur7!G35</f>
        <v>0</v>
      </c>
      <c r="H21" s="254">
        <f>Solliciteur7!H35</f>
        <v>0</v>
      </c>
      <c r="I21" s="254">
        <f>Solliciteur7!I35</f>
        <v>0</v>
      </c>
      <c r="J21" s="254">
        <f>Solliciteur7!J35</f>
        <v>0</v>
      </c>
      <c r="K21" s="254">
        <f>Solliciteur7!K35</f>
        <v>0</v>
      </c>
      <c r="L21" s="254">
        <f>Solliciteur7!L35</f>
        <v>0</v>
      </c>
      <c r="M21" s="254">
        <f>Solliciteur7!M35</f>
        <v>0</v>
      </c>
      <c r="N21" s="254">
        <f>Solliciteur7!N35</f>
        <v>0</v>
      </c>
      <c r="O21" s="321">
        <f t="shared" si="1"/>
        <v>0</v>
      </c>
      <c r="P21" s="408">
        <f t="shared" si="2"/>
        <v>0</v>
      </c>
      <c r="Q21" s="393">
        <f>Solliciteur7!Q36</f>
        <v>0</v>
      </c>
      <c r="R21" s="393">
        <f>Solliciteur7!R36</f>
        <v>0</v>
      </c>
      <c r="S21" s="393">
        <f>Solliciteur7!S36</f>
        <v>0</v>
      </c>
      <c r="T21" s="393">
        <f>Solliciteur7!T36</f>
        <v>0</v>
      </c>
      <c r="U21" s="393">
        <f>Solliciteur7!U36</f>
        <v>0</v>
      </c>
      <c r="V21" s="393">
        <f>Solliciteur7!V36</f>
        <v>0</v>
      </c>
      <c r="W21" s="393">
        <f>Solliciteur7!W36</f>
        <v>0</v>
      </c>
      <c r="X21" s="393">
        <f>Solliciteur7!X36</f>
        <v>0</v>
      </c>
      <c r="Y21" s="393">
        <f>Solliciteur7!Y36</f>
        <v>0</v>
      </c>
      <c r="Z21" s="393">
        <f>Solliciteur7!Z36</f>
        <v>0</v>
      </c>
      <c r="AA21" s="393">
        <f>Solliciteur7!AA36</f>
        <v>0</v>
      </c>
      <c r="AB21" s="393">
        <f>Solliciteur7!AB36</f>
        <v>0</v>
      </c>
      <c r="AC21" s="254">
        <f t="shared" si="6"/>
        <v>0</v>
      </c>
      <c r="AD21" s="255">
        <f t="shared" si="7"/>
        <v>0</v>
      </c>
      <c r="AE21" s="321">
        <f t="shared" si="5"/>
        <v>0</v>
      </c>
      <c r="AF21" s="255">
        <f t="shared" si="0"/>
        <v>0</v>
      </c>
    </row>
    <row r="22" spans="1:32" s="70" customFormat="1" ht="32.1" customHeight="1">
      <c r="A22" s="148">
        <v>8</v>
      </c>
      <c r="B22" s="386">
        <f>Solliciteur8!C8</f>
        <v>0</v>
      </c>
      <c r="C22" s="436">
        <f>Solliciteur8!C36</f>
        <v>0</v>
      </c>
      <c r="D22" s="254">
        <f>Solliciteur8!D36</f>
        <v>0</v>
      </c>
      <c r="E22" s="254">
        <f>Solliciteur8!E36</f>
        <v>0</v>
      </c>
      <c r="F22" s="254">
        <f>Solliciteur8!F36</f>
        <v>0</v>
      </c>
      <c r="G22" s="254">
        <f>Solliciteur8!G36</f>
        <v>0</v>
      </c>
      <c r="H22" s="254">
        <f>Solliciteur8!H36</f>
        <v>0</v>
      </c>
      <c r="I22" s="254">
        <f>Solliciteur8!I36</f>
        <v>0</v>
      </c>
      <c r="J22" s="254">
        <f>Solliciteur8!J36</f>
        <v>0</v>
      </c>
      <c r="K22" s="254">
        <f>Solliciteur8!K36</f>
        <v>0</v>
      </c>
      <c r="L22" s="254">
        <f>Solliciteur8!L36</f>
        <v>0</v>
      </c>
      <c r="M22" s="254">
        <f>Solliciteur8!M36</f>
        <v>0</v>
      </c>
      <c r="N22" s="254">
        <f>Solliciteur8!N36</f>
        <v>0</v>
      </c>
      <c r="O22" s="321">
        <f t="shared" si="1"/>
        <v>0</v>
      </c>
      <c r="P22" s="408">
        <f t="shared" si="2"/>
        <v>0</v>
      </c>
      <c r="Q22" s="393">
        <f>Solliciteur8!Q37</f>
        <v>0</v>
      </c>
      <c r="R22" s="393">
        <f>Solliciteur8!R37</f>
        <v>0</v>
      </c>
      <c r="S22" s="393">
        <f>Solliciteur8!S37</f>
        <v>0</v>
      </c>
      <c r="T22" s="393">
        <f>Solliciteur8!T37</f>
        <v>0</v>
      </c>
      <c r="U22" s="393">
        <f>Solliciteur8!U37</f>
        <v>0</v>
      </c>
      <c r="V22" s="393">
        <f>Solliciteur8!V37</f>
        <v>0</v>
      </c>
      <c r="W22" s="393">
        <f>Solliciteur8!W37</f>
        <v>0</v>
      </c>
      <c r="X22" s="393">
        <f>Solliciteur8!X37</f>
        <v>0</v>
      </c>
      <c r="Y22" s="393">
        <f>Solliciteur8!Y37</f>
        <v>0</v>
      </c>
      <c r="Z22" s="393">
        <f>Solliciteur8!Z37</f>
        <v>0</v>
      </c>
      <c r="AA22" s="393">
        <f>Solliciteur8!AA37</f>
        <v>0</v>
      </c>
      <c r="AB22" s="393">
        <f>Solliciteur8!AB37</f>
        <v>0</v>
      </c>
      <c r="AC22" s="254">
        <f t="shared" si="6"/>
        <v>0</v>
      </c>
      <c r="AD22" s="255">
        <f t="shared" si="7"/>
        <v>0</v>
      </c>
      <c r="AE22" s="321">
        <f t="shared" si="5"/>
        <v>0</v>
      </c>
      <c r="AF22" s="255">
        <f t="shared" si="0"/>
        <v>0</v>
      </c>
    </row>
    <row r="23" spans="1:32" s="70" customFormat="1" ht="32.1" customHeight="1">
      <c r="A23" s="148">
        <v>9</v>
      </c>
      <c r="B23" s="386">
        <f>Solliciteur9!C8</f>
        <v>0</v>
      </c>
      <c r="C23" s="436">
        <f>Solliciteur9!C37</f>
        <v>0</v>
      </c>
      <c r="D23" s="254">
        <f>Solliciteur9!D37</f>
        <v>0</v>
      </c>
      <c r="E23" s="254">
        <f>Solliciteur9!E37</f>
        <v>0</v>
      </c>
      <c r="F23" s="254">
        <f>Solliciteur9!F37</f>
        <v>0</v>
      </c>
      <c r="G23" s="254">
        <f>Solliciteur9!G37</f>
        <v>0</v>
      </c>
      <c r="H23" s="254">
        <f>Solliciteur9!H37</f>
        <v>0</v>
      </c>
      <c r="I23" s="254">
        <f>Solliciteur9!I37</f>
        <v>0</v>
      </c>
      <c r="J23" s="254">
        <f>Solliciteur9!J37</f>
        <v>0</v>
      </c>
      <c r="K23" s="254">
        <f>Solliciteur9!K37</f>
        <v>0</v>
      </c>
      <c r="L23" s="254">
        <f>Solliciteur9!L37</f>
        <v>0</v>
      </c>
      <c r="M23" s="254">
        <f>Solliciteur9!M37</f>
        <v>0</v>
      </c>
      <c r="N23" s="254">
        <f>Solliciteur9!N37</f>
        <v>0</v>
      </c>
      <c r="O23" s="321">
        <f t="shared" si="1"/>
        <v>0</v>
      </c>
      <c r="P23" s="408">
        <f t="shared" si="2"/>
        <v>0</v>
      </c>
      <c r="Q23" s="393">
        <f>Solliciteur9!Q38</f>
        <v>0</v>
      </c>
      <c r="R23" s="393">
        <f>Solliciteur9!R38</f>
        <v>0</v>
      </c>
      <c r="S23" s="393">
        <f>Solliciteur9!S38</f>
        <v>0</v>
      </c>
      <c r="T23" s="393">
        <f>Solliciteur9!T38</f>
        <v>0</v>
      </c>
      <c r="U23" s="393">
        <f>Solliciteur9!U38</f>
        <v>0</v>
      </c>
      <c r="V23" s="393">
        <f>Solliciteur9!V38</f>
        <v>0</v>
      </c>
      <c r="W23" s="393">
        <f>Solliciteur9!W38</f>
        <v>0</v>
      </c>
      <c r="X23" s="393">
        <f>Solliciteur9!X38</f>
        <v>0</v>
      </c>
      <c r="Y23" s="393">
        <f>Solliciteur9!Y38</f>
        <v>0</v>
      </c>
      <c r="Z23" s="393">
        <f>Solliciteur9!Z38</f>
        <v>0</v>
      </c>
      <c r="AA23" s="393">
        <f>Solliciteur9!AA38</f>
        <v>0</v>
      </c>
      <c r="AB23" s="393">
        <f>Solliciteur9!AB38</f>
        <v>0</v>
      </c>
      <c r="AC23" s="254">
        <f t="shared" si="6"/>
        <v>0</v>
      </c>
      <c r="AD23" s="255">
        <f t="shared" si="7"/>
        <v>0</v>
      </c>
      <c r="AE23" s="321">
        <f t="shared" si="5"/>
        <v>0</v>
      </c>
      <c r="AF23" s="255">
        <f t="shared" si="0"/>
        <v>0</v>
      </c>
    </row>
    <row r="24" spans="1:32" s="70" customFormat="1" ht="32.1" customHeight="1">
      <c r="A24" s="148">
        <v>10</v>
      </c>
      <c r="B24" s="386">
        <f>Solliciteur10!C8</f>
        <v>0</v>
      </c>
      <c r="C24" s="436">
        <f>Solliciteur10!C38</f>
        <v>0</v>
      </c>
      <c r="D24" s="254">
        <f>Solliciteur10!D38</f>
        <v>0</v>
      </c>
      <c r="E24" s="254">
        <f>Solliciteur10!E38</f>
        <v>0</v>
      </c>
      <c r="F24" s="254">
        <f>Solliciteur10!F38</f>
        <v>0</v>
      </c>
      <c r="G24" s="254">
        <f>Solliciteur10!G38</f>
        <v>0</v>
      </c>
      <c r="H24" s="254">
        <f>Solliciteur10!H38</f>
        <v>0</v>
      </c>
      <c r="I24" s="254">
        <f>Solliciteur10!I38</f>
        <v>0</v>
      </c>
      <c r="J24" s="254">
        <f>Solliciteur10!J38</f>
        <v>0</v>
      </c>
      <c r="K24" s="254">
        <f>Solliciteur10!K38</f>
        <v>0</v>
      </c>
      <c r="L24" s="254">
        <f>Solliciteur10!L38</f>
        <v>0</v>
      </c>
      <c r="M24" s="254">
        <f>Solliciteur10!M38</f>
        <v>0</v>
      </c>
      <c r="N24" s="254">
        <f>Solliciteur10!N38</f>
        <v>0</v>
      </c>
      <c r="O24" s="321">
        <f t="shared" si="1"/>
        <v>0</v>
      </c>
      <c r="P24" s="408">
        <f t="shared" si="2"/>
        <v>0</v>
      </c>
      <c r="Q24" s="393">
        <f>Solliciteur10!Q39</f>
        <v>0</v>
      </c>
      <c r="R24" s="393">
        <f>Solliciteur10!R39</f>
        <v>0</v>
      </c>
      <c r="S24" s="393">
        <f>Solliciteur10!S39</f>
        <v>0</v>
      </c>
      <c r="T24" s="393">
        <f>Solliciteur10!T39</f>
        <v>0</v>
      </c>
      <c r="U24" s="393">
        <f>Solliciteur10!U39</f>
        <v>0</v>
      </c>
      <c r="V24" s="393">
        <f>Solliciteur10!V39</f>
        <v>0</v>
      </c>
      <c r="W24" s="393">
        <f>Solliciteur10!W39</f>
        <v>0</v>
      </c>
      <c r="X24" s="393">
        <f>Solliciteur10!X39</f>
        <v>0</v>
      </c>
      <c r="Y24" s="393">
        <f>Solliciteur10!Y39</f>
        <v>0</v>
      </c>
      <c r="Z24" s="393">
        <f>Solliciteur10!Z39</f>
        <v>0</v>
      </c>
      <c r="AA24" s="393">
        <f>Solliciteur10!AA39</f>
        <v>0</v>
      </c>
      <c r="AB24" s="393">
        <f>Solliciteur10!AB39</f>
        <v>0</v>
      </c>
      <c r="AC24" s="254">
        <f t="shared" si="6"/>
        <v>0</v>
      </c>
      <c r="AD24" s="255">
        <f t="shared" si="7"/>
        <v>0</v>
      </c>
      <c r="AE24" s="321">
        <f t="shared" si="5"/>
        <v>0</v>
      </c>
      <c r="AF24" s="255">
        <f t="shared" si="0"/>
        <v>0</v>
      </c>
    </row>
    <row r="25" spans="1:32" s="70" customFormat="1" ht="32.1" customHeight="1">
      <c r="A25" s="148">
        <v>11</v>
      </c>
      <c r="B25" s="386"/>
      <c r="C25" s="436"/>
      <c r="D25" s="405"/>
      <c r="E25" s="253"/>
      <c r="F25" s="405"/>
      <c r="G25" s="253"/>
      <c r="H25" s="406"/>
      <c r="I25" s="406"/>
      <c r="J25" s="406"/>
      <c r="K25" s="253"/>
      <c r="L25" s="406"/>
      <c r="M25" s="253"/>
      <c r="N25" s="406"/>
      <c r="O25" s="321">
        <f t="shared" si="1"/>
        <v>0</v>
      </c>
      <c r="P25" s="408">
        <f t="shared" si="2"/>
        <v>0</v>
      </c>
      <c r="Q25" s="393"/>
      <c r="R25" s="392"/>
      <c r="S25" s="253"/>
      <c r="T25" s="253"/>
      <c r="U25" s="253"/>
      <c r="V25" s="253"/>
      <c r="W25" s="253"/>
      <c r="X25" s="253"/>
      <c r="Y25" s="253"/>
      <c r="Z25" s="253"/>
      <c r="AA25" s="392"/>
      <c r="AB25" s="392"/>
      <c r="AC25" s="254">
        <f t="shared" si="3"/>
        <v>0</v>
      </c>
      <c r="AD25" s="255">
        <f t="shared" si="4"/>
        <v>0</v>
      </c>
      <c r="AE25" s="321">
        <f t="shared" si="5"/>
        <v>0</v>
      </c>
      <c r="AF25" s="255">
        <f t="shared" si="0"/>
        <v>0</v>
      </c>
    </row>
    <row r="26" spans="1:32" s="70" customFormat="1" ht="32.1" customHeight="1">
      <c r="A26" s="148">
        <v>12</v>
      </c>
      <c r="B26" s="386"/>
      <c r="C26" s="387"/>
      <c r="D26" s="437"/>
      <c r="E26" s="392"/>
      <c r="F26" s="437"/>
      <c r="G26" s="392"/>
      <c r="H26" s="438"/>
      <c r="I26" s="438"/>
      <c r="J26" s="438"/>
      <c r="K26" s="392"/>
      <c r="L26" s="438"/>
      <c r="M26" s="392"/>
      <c r="N26" s="438"/>
      <c r="O26" s="253">
        <f t="shared" si="1"/>
        <v>0</v>
      </c>
      <c r="P26" s="408">
        <f t="shared" si="2"/>
        <v>0</v>
      </c>
      <c r="Q26" s="321"/>
      <c r="R26" s="389"/>
      <c r="S26" s="321"/>
      <c r="T26" s="389"/>
      <c r="U26" s="253"/>
      <c r="V26" s="389"/>
      <c r="W26" s="389"/>
      <c r="X26" s="389"/>
      <c r="Y26" s="321"/>
      <c r="Z26" s="389"/>
      <c r="AA26" s="321"/>
      <c r="AB26" s="389"/>
      <c r="AC26" s="254">
        <f t="shared" si="3"/>
        <v>0</v>
      </c>
      <c r="AD26" s="255">
        <f t="shared" si="4"/>
        <v>0</v>
      </c>
      <c r="AE26" s="321">
        <f t="shared" si="5"/>
        <v>0</v>
      </c>
      <c r="AF26" s="255">
        <f t="shared" si="0"/>
        <v>0</v>
      </c>
    </row>
    <row r="27" spans="1:32" s="70" customFormat="1" ht="32.1" customHeight="1">
      <c r="A27" s="148">
        <v>13</v>
      </c>
      <c r="B27" s="386"/>
      <c r="C27" s="387"/>
      <c r="D27" s="405"/>
      <c r="E27" s="253"/>
      <c r="F27" s="405"/>
      <c r="G27" s="253"/>
      <c r="H27" s="406"/>
      <c r="I27" s="406"/>
      <c r="J27" s="406"/>
      <c r="K27" s="253"/>
      <c r="L27" s="406"/>
      <c r="M27" s="253"/>
      <c r="N27" s="406"/>
      <c r="O27" s="253">
        <f t="shared" si="1"/>
        <v>0</v>
      </c>
      <c r="P27" s="408">
        <f t="shared" si="2"/>
        <v>0</v>
      </c>
      <c r="Q27" s="321"/>
      <c r="R27" s="389"/>
      <c r="S27" s="321"/>
      <c r="T27" s="389"/>
      <c r="U27" s="253"/>
      <c r="V27" s="389"/>
      <c r="W27" s="389"/>
      <c r="X27" s="389"/>
      <c r="Y27" s="321"/>
      <c r="Z27" s="389"/>
      <c r="AA27" s="321"/>
      <c r="AB27" s="389"/>
      <c r="AC27" s="254">
        <f t="shared" si="3"/>
        <v>0</v>
      </c>
      <c r="AD27" s="255">
        <f t="shared" si="4"/>
        <v>0</v>
      </c>
      <c r="AE27" s="321">
        <f t="shared" si="5"/>
        <v>0</v>
      </c>
      <c r="AF27" s="255">
        <f t="shared" si="0"/>
        <v>0</v>
      </c>
    </row>
    <row r="28" spans="1:32" s="70" customFormat="1" ht="32.1" customHeight="1">
      <c r="A28" s="148">
        <v>14</v>
      </c>
      <c r="B28" s="386"/>
      <c r="C28" s="387"/>
      <c r="D28" s="405"/>
      <c r="E28" s="253"/>
      <c r="F28" s="405"/>
      <c r="G28" s="253"/>
      <c r="H28" s="406"/>
      <c r="I28" s="406"/>
      <c r="J28" s="406"/>
      <c r="K28" s="253"/>
      <c r="L28" s="406"/>
      <c r="M28" s="253"/>
      <c r="N28" s="406"/>
      <c r="O28" s="253">
        <f t="shared" si="1"/>
        <v>0</v>
      </c>
      <c r="P28" s="408">
        <f t="shared" si="2"/>
        <v>0</v>
      </c>
      <c r="Q28" s="321"/>
      <c r="R28" s="389"/>
      <c r="S28" s="321"/>
      <c r="T28" s="389"/>
      <c r="U28" s="253"/>
      <c r="V28" s="389"/>
      <c r="W28" s="389"/>
      <c r="X28" s="389"/>
      <c r="Y28" s="321"/>
      <c r="Z28" s="389"/>
      <c r="AA28" s="321"/>
      <c r="AB28" s="389"/>
      <c r="AC28" s="254">
        <f t="shared" si="3"/>
        <v>0</v>
      </c>
      <c r="AD28" s="255">
        <f t="shared" si="4"/>
        <v>0</v>
      </c>
      <c r="AE28" s="321">
        <f t="shared" si="5"/>
        <v>0</v>
      </c>
      <c r="AF28" s="255">
        <f t="shared" si="0"/>
        <v>0</v>
      </c>
    </row>
    <row r="29" spans="1:32" s="70" customFormat="1" ht="32.1" customHeight="1">
      <c r="A29" s="149">
        <v>15</v>
      </c>
      <c r="B29" s="388"/>
      <c r="C29" s="387"/>
      <c r="D29" s="405"/>
      <c r="E29" s="253"/>
      <c r="F29" s="405"/>
      <c r="G29" s="253"/>
      <c r="H29" s="406"/>
      <c r="I29" s="406"/>
      <c r="J29" s="406"/>
      <c r="K29" s="253"/>
      <c r="L29" s="406"/>
      <c r="M29" s="253"/>
      <c r="N29" s="406"/>
      <c r="O29" s="253">
        <f t="shared" si="1"/>
        <v>0</v>
      </c>
      <c r="P29" s="408">
        <f t="shared" si="2"/>
        <v>0</v>
      </c>
      <c r="Q29" s="321"/>
      <c r="R29" s="389"/>
      <c r="S29" s="321"/>
      <c r="T29" s="389"/>
      <c r="U29" s="253"/>
      <c r="V29" s="389"/>
      <c r="W29" s="389"/>
      <c r="X29" s="389"/>
      <c r="Y29" s="321"/>
      <c r="Z29" s="389"/>
      <c r="AA29" s="321"/>
      <c r="AB29" s="389"/>
      <c r="AC29" s="254">
        <f t="shared" si="3"/>
        <v>0</v>
      </c>
      <c r="AD29" s="255">
        <f t="shared" si="4"/>
        <v>0</v>
      </c>
      <c r="AE29" s="321">
        <f t="shared" si="5"/>
        <v>0</v>
      </c>
      <c r="AF29" s="255">
        <f t="shared" si="0"/>
        <v>0</v>
      </c>
    </row>
    <row r="30" spans="1:32" s="70" customFormat="1" ht="32.1" customHeight="1">
      <c r="A30" s="149">
        <v>16</v>
      </c>
      <c r="B30" s="388"/>
      <c r="C30" s="387"/>
      <c r="D30" s="405"/>
      <c r="E30" s="253"/>
      <c r="F30" s="405"/>
      <c r="G30" s="253"/>
      <c r="H30" s="406"/>
      <c r="I30" s="406"/>
      <c r="J30" s="406"/>
      <c r="K30" s="253"/>
      <c r="L30" s="406"/>
      <c r="M30" s="253"/>
      <c r="N30" s="406"/>
      <c r="O30" s="253">
        <f t="shared" si="1"/>
        <v>0</v>
      </c>
      <c r="P30" s="408">
        <f t="shared" si="2"/>
        <v>0</v>
      </c>
      <c r="Q30" s="321"/>
      <c r="R30" s="389"/>
      <c r="S30" s="321"/>
      <c r="T30" s="389"/>
      <c r="U30" s="253"/>
      <c r="V30" s="389"/>
      <c r="W30" s="389"/>
      <c r="X30" s="389"/>
      <c r="Y30" s="321"/>
      <c r="Z30" s="389"/>
      <c r="AA30" s="321"/>
      <c r="AB30" s="389"/>
      <c r="AC30" s="254">
        <f t="shared" si="3"/>
        <v>0</v>
      </c>
      <c r="AD30" s="255">
        <f t="shared" si="4"/>
        <v>0</v>
      </c>
      <c r="AE30" s="321">
        <f t="shared" si="5"/>
        <v>0</v>
      </c>
      <c r="AF30" s="255">
        <f t="shared" si="0"/>
        <v>0</v>
      </c>
    </row>
    <row r="31" spans="1:32" s="70" customFormat="1" ht="32.1" customHeight="1">
      <c r="A31" s="149">
        <v>17</v>
      </c>
      <c r="B31" s="388"/>
      <c r="C31" s="387"/>
      <c r="D31" s="405"/>
      <c r="E31" s="253"/>
      <c r="F31" s="405"/>
      <c r="G31" s="253"/>
      <c r="H31" s="406"/>
      <c r="I31" s="406"/>
      <c r="J31" s="406"/>
      <c r="K31" s="253"/>
      <c r="L31" s="406"/>
      <c r="M31" s="253"/>
      <c r="N31" s="406"/>
      <c r="O31" s="253">
        <f t="shared" si="1"/>
        <v>0</v>
      </c>
      <c r="P31" s="408">
        <f t="shared" si="2"/>
        <v>0</v>
      </c>
      <c r="Q31" s="321"/>
      <c r="R31" s="389"/>
      <c r="S31" s="321"/>
      <c r="T31" s="389"/>
      <c r="U31" s="253"/>
      <c r="V31" s="389"/>
      <c r="W31" s="389"/>
      <c r="X31" s="389"/>
      <c r="Y31" s="321"/>
      <c r="Z31" s="389"/>
      <c r="AA31" s="321"/>
      <c r="AB31" s="389"/>
      <c r="AC31" s="254">
        <f t="shared" si="3"/>
        <v>0</v>
      </c>
      <c r="AD31" s="255">
        <f t="shared" si="4"/>
        <v>0</v>
      </c>
      <c r="AE31" s="321">
        <f t="shared" si="5"/>
        <v>0</v>
      </c>
      <c r="AF31" s="255">
        <f t="shared" si="0"/>
        <v>0</v>
      </c>
    </row>
    <row r="32" spans="1:32" s="70" customFormat="1" ht="32.1" customHeight="1">
      <c r="A32" s="149">
        <v>18</v>
      </c>
      <c r="B32" s="388"/>
      <c r="C32" s="387"/>
      <c r="D32" s="405"/>
      <c r="E32" s="253"/>
      <c r="F32" s="405"/>
      <c r="G32" s="253"/>
      <c r="H32" s="406"/>
      <c r="I32" s="406"/>
      <c r="J32" s="406"/>
      <c r="K32" s="253"/>
      <c r="L32" s="406"/>
      <c r="M32" s="253"/>
      <c r="N32" s="406"/>
      <c r="O32" s="253">
        <f t="shared" si="1"/>
        <v>0</v>
      </c>
      <c r="P32" s="408">
        <f t="shared" si="2"/>
        <v>0</v>
      </c>
      <c r="Q32" s="321"/>
      <c r="R32" s="389"/>
      <c r="S32" s="321"/>
      <c r="T32" s="389"/>
      <c r="U32" s="253"/>
      <c r="V32" s="389"/>
      <c r="W32" s="389"/>
      <c r="X32" s="389"/>
      <c r="Y32" s="321"/>
      <c r="Z32" s="389"/>
      <c r="AA32" s="321"/>
      <c r="AB32" s="389"/>
      <c r="AC32" s="254">
        <f t="shared" si="3"/>
        <v>0</v>
      </c>
      <c r="AD32" s="255">
        <f t="shared" si="4"/>
        <v>0</v>
      </c>
      <c r="AE32" s="321">
        <f t="shared" si="5"/>
        <v>0</v>
      </c>
      <c r="AF32" s="255">
        <f t="shared" si="0"/>
        <v>0</v>
      </c>
    </row>
    <row r="33" spans="1:33" s="70" customFormat="1" ht="32.1" customHeight="1">
      <c r="A33" s="149">
        <v>19</v>
      </c>
      <c r="B33" s="388"/>
      <c r="C33" s="387"/>
      <c r="D33" s="405"/>
      <c r="E33" s="253"/>
      <c r="F33" s="405"/>
      <c r="G33" s="253"/>
      <c r="H33" s="406"/>
      <c r="I33" s="406"/>
      <c r="J33" s="406"/>
      <c r="K33" s="253"/>
      <c r="L33" s="406"/>
      <c r="M33" s="253"/>
      <c r="N33" s="406"/>
      <c r="O33" s="253">
        <f t="shared" si="1"/>
        <v>0</v>
      </c>
      <c r="P33" s="408">
        <f t="shared" si="2"/>
        <v>0</v>
      </c>
      <c r="Q33" s="321"/>
      <c r="R33" s="389"/>
      <c r="S33" s="321"/>
      <c r="T33" s="389"/>
      <c r="U33" s="253"/>
      <c r="V33" s="389"/>
      <c r="W33" s="389"/>
      <c r="X33" s="389"/>
      <c r="Y33" s="321"/>
      <c r="Z33" s="389"/>
      <c r="AA33" s="321"/>
      <c r="AB33" s="389"/>
      <c r="AC33" s="254">
        <f t="shared" si="3"/>
        <v>0</v>
      </c>
      <c r="AD33" s="255">
        <f t="shared" si="4"/>
        <v>0</v>
      </c>
      <c r="AE33" s="321">
        <f t="shared" si="5"/>
        <v>0</v>
      </c>
      <c r="AF33" s="255">
        <f t="shared" si="0"/>
        <v>0</v>
      </c>
    </row>
    <row r="34" spans="1:33" s="70" customFormat="1" ht="32.1" customHeight="1" thickBot="1">
      <c r="A34" s="150">
        <v>20</v>
      </c>
      <c r="B34" s="390"/>
      <c r="C34" s="409"/>
      <c r="D34" s="410"/>
      <c r="E34" s="357"/>
      <c r="F34" s="410"/>
      <c r="G34" s="357"/>
      <c r="H34" s="411"/>
      <c r="I34" s="411"/>
      <c r="J34" s="411"/>
      <c r="K34" s="357"/>
      <c r="L34" s="411"/>
      <c r="M34" s="357"/>
      <c r="N34" s="411"/>
      <c r="O34" s="357">
        <f t="shared" si="1"/>
        <v>0</v>
      </c>
      <c r="P34" s="412">
        <f t="shared" si="2"/>
        <v>0</v>
      </c>
      <c r="Q34" s="391"/>
      <c r="R34" s="394"/>
      <c r="S34" s="391"/>
      <c r="T34" s="389"/>
      <c r="U34" s="357"/>
      <c r="V34" s="389"/>
      <c r="W34" s="394"/>
      <c r="X34" s="394"/>
      <c r="Y34" s="391"/>
      <c r="Z34" s="389"/>
      <c r="AA34" s="391"/>
      <c r="AB34" s="389"/>
      <c r="AC34" s="254">
        <f t="shared" si="3"/>
        <v>0</v>
      </c>
      <c r="AD34" s="255">
        <f t="shared" si="4"/>
        <v>0</v>
      </c>
      <c r="AE34" s="321">
        <f t="shared" si="5"/>
        <v>0</v>
      </c>
      <c r="AF34" s="255">
        <f t="shared" si="0"/>
        <v>0</v>
      </c>
    </row>
    <row r="35" spans="1:33" ht="30">
      <c r="A35" s="140"/>
      <c r="B35" s="146" t="s">
        <v>148</v>
      </c>
      <c r="C35" s="366" t="s">
        <v>137</v>
      </c>
      <c r="D35" s="367" t="s">
        <v>138</v>
      </c>
      <c r="E35" s="366" t="s">
        <v>137</v>
      </c>
      <c r="F35" s="367" t="s">
        <v>138</v>
      </c>
      <c r="G35" s="366" t="s">
        <v>137</v>
      </c>
      <c r="H35" s="367" t="s">
        <v>138</v>
      </c>
      <c r="I35" s="366" t="s">
        <v>137</v>
      </c>
      <c r="J35" s="367" t="s">
        <v>138</v>
      </c>
      <c r="K35" s="366" t="s">
        <v>137</v>
      </c>
      <c r="L35" s="367" t="s">
        <v>138</v>
      </c>
      <c r="M35" s="366" t="s">
        <v>137</v>
      </c>
      <c r="N35" s="368" t="s">
        <v>138</v>
      </c>
      <c r="O35" s="366" t="s">
        <v>137</v>
      </c>
      <c r="P35" s="369" t="s">
        <v>138</v>
      </c>
      <c r="Q35" s="19" t="s">
        <v>137</v>
      </c>
      <c r="R35" s="12" t="s">
        <v>138</v>
      </c>
      <c r="S35" s="20" t="s">
        <v>137</v>
      </c>
      <c r="T35" s="12" t="s">
        <v>138</v>
      </c>
      <c r="U35" s="20" t="s">
        <v>137</v>
      </c>
      <c r="V35" s="12" t="s">
        <v>138</v>
      </c>
      <c r="W35" s="20" t="s">
        <v>137</v>
      </c>
      <c r="X35" s="12" t="s">
        <v>138</v>
      </c>
      <c r="Y35" s="18" t="s">
        <v>137</v>
      </c>
      <c r="Z35" s="7" t="s">
        <v>138</v>
      </c>
      <c r="AA35" s="18" t="s">
        <v>137</v>
      </c>
      <c r="AB35" s="12" t="s">
        <v>138</v>
      </c>
      <c r="AC35" s="20" t="s">
        <v>137</v>
      </c>
      <c r="AD35" s="12" t="s">
        <v>138</v>
      </c>
      <c r="AE35" s="322" t="s">
        <v>137</v>
      </c>
      <c r="AF35" s="21" t="s">
        <v>138</v>
      </c>
      <c r="AG35" s="131"/>
    </row>
    <row r="36" spans="1:33" s="70" customFormat="1" ht="31.5" customHeight="1" thickBot="1">
      <c r="A36" s="141"/>
      <c r="B36" s="145"/>
      <c r="C36" s="326">
        <f t="shared" ref="C36:AF36" si="8">SUM(C15:C34)</f>
        <v>0</v>
      </c>
      <c r="D36" s="327">
        <f t="shared" si="8"/>
        <v>0</v>
      </c>
      <c r="E36" s="326">
        <f t="shared" si="8"/>
        <v>0</v>
      </c>
      <c r="F36" s="327">
        <f t="shared" si="8"/>
        <v>0</v>
      </c>
      <c r="G36" s="326">
        <f t="shared" ref="G36:J36" si="9">SUM(G15:G34)</f>
        <v>0</v>
      </c>
      <c r="H36" s="327">
        <f t="shared" si="9"/>
        <v>0</v>
      </c>
      <c r="I36" s="326">
        <f t="shared" si="9"/>
        <v>0</v>
      </c>
      <c r="J36" s="327">
        <f t="shared" si="9"/>
        <v>0</v>
      </c>
      <c r="K36" s="326">
        <f t="shared" si="8"/>
        <v>0</v>
      </c>
      <c r="L36" s="327">
        <f t="shared" si="8"/>
        <v>0</v>
      </c>
      <c r="M36" s="326">
        <f t="shared" si="8"/>
        <v>0</v>
      </c>
      <c r="N36" s="327">
        <f t="shared" si="8"/>
        <v>0</v>
      </c>
      <c r="O36" s="326">
        <f t="shared" si="8"/>
        <v>0</v>
      </c>
      <c r="P36" s="327">
        <f t="shared" si="8"/>
        <v>0</v>
      </c>
      <c r="Q36" s="328">
        <f t="shared" si="8"/>
        <v>0</v>
      </c>
      <c r="R36" s="329">
        <f t="shared" si="8"/>
        <v>0</v>
      </c>
      <c r="S36" s="326">
        <f t="shared" si="8"/>
        <v>0</v>
      </c>
      <c r="T36" s="251">
        <f t="shared" si="8"/>
        <v>0</v>
      </c>
      <c r="U36" s="326">
        <f t="shared" si="8"/>
        <v>0</v>
      </c>
      <c r="V36" s="251">
        <f t="shared" si="8"/>
        <v>0</v>
      </c>
      <c r="W36" s="326">
        <f t="shared" ref="W36:X36" si="10">SUM(W15:W34)</f>
        <v>0</v>
      </c>
      <c r="X36" s="251">
        <f t="shared" si="10"/>
        <v>0</v>
      </c>
      <c r="Y36" s="326">
        <f t="shared" si="8"/>
        <v>0</v>
      </c>
      <c r="Z36" s="251">
        <f t="shared" si="8"/>
        <v>0</v>
      </c>
      <c r="AA36" s="326">
        <f t="shared" si="8"/>
        <v>0</v>
      </c>
      <c r="AB36" s="251">
        <f t="shared" si="8"/>
        <v>0</v>
      </c>
      <c r="AC36" s="326">
        <f t="shared" si="8"/>
        <v>0</v>
      </c>
      <c r="AD36" s="251">
        <f t="shared" si="8"/>
        <v>0</v>
      </c>
      <c r="AE36" s="256">
        <f t="shared" si="8"/>
        <v>0</v>
      </c>
      <c r="AF36" s="251">
        <f t="shared" si="8"/>
        <v>0</v>
      </c>
      <c r="AG36" s="142"/>
    </row>
    <row r="37" spans="1:33" ht="44.25" customHeight="1" thickBot="1">
      <c r="A37" s="264"/>
      <c r="B37" s="371" t="s">
        <v>149</v>
      </c>
      <c r="C37" s="264"/>
      <c r="D37" s="323"/>
      <c r="E37" s="264"/>
      <c r="F37" s="323"/>
      <c r="G37" s="264"/>
      <c r="H37" s="413" t="s">
        <v>150</v>
      </c>
      <c r="I37" s="460"/>
      <c r="J37" s="460"/>
      <c r="K37" s="414"/>
      <c r="L37" s="414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399"/>
      <c r="X37" s="399"/>
      <c r="Y37" s="399"/>
      <c r="Z37" s="399"/>
      <c r="AA37" s="399"/>
      <c r="AB37" s="400"/>
      <c r="AC37" s="88"/>
      <c r="AD37" s="370" t="s">
        <v>151</v>
      </c>
      <c r="AE37" s="580">
        <f>+D37+F37</f>
        <v>0</v>
      </c>
      <c r="AF37" s="581"/>
    </row>
    <row r="38" spans="1:33" ht="44.25" customHeight="1" thickBot="1">
      <c r="A38" s="264"/>
      <c r="B38" s="372" t="s">
        <v>152</v>
      </c>
      <c r="C38" s="264"/>
      <c r="D38" s="323"/>
      <c r="E38" s="264"/>
      <c r="F38" s="323"/>
      <c r="G38" s="264"/>
      <c r="H38" s="413" t="s">
        <v>150</v>
      </c>
      <c r="I38" s="415"/>
      <c r="J38" s="415"/>
      <c r="K38" s="415"/>
      <c r="L38" s="415"/>
      <c r="M38" s="401"/>
      <c r="N38" s="401"/>
      <c r="O38" s="401"/>
      <c r="P38" s="401"/>
      <c r="Q38" s="401"/>
      <c r="R38" s="401"/>
      <c r="S38" s="401"/>
      <c r="T38" s="401"/>
      <c r="U38" s="401"/>
      <c r="V38" s="401"/>
      <c r="W38" s="401"/>
      <c r="X38" s="401"/>
      <c r="Y38" s="401"/>
      <c r="Z38" s="401"/>
      <c r="AA38" s="402"/>
      <c r="AB38" s="403"/>
      <c r="AC38" s="88"/>
      <c r="AD38" s="370" t="s">
        <v>151</v>
      </c>
      <c r="AE38" s="580">
        <f>+D38+F38</f>
        <v>0</v>
      </c>
      <c r="AF38" s="581"/>
    </row>
    <row r="39" spans="1:33" ht="41.25" customHeight="1" thickBot="1">
      <c r="A39" s="77"/>
      <c r="B39" s="151"/>
      <c r="C39" s="77"/>
      <c r="D39" s="152"/>
      <c r="E39" s="152"/>
      <c r="F39" s="152"/>
      <c r="G39" s="152"/>
      <c r="H39" s="153"/>
      <c r="I39" s="153"/>
      <c r="J39" s="153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77"/>
      <c r="AB39" s="152"/>
      <c r="AC39" s="89"/>
      <c r="AD39" s="330" t="s">
        <v>153</v>
      </c>
      <c r="AE39" s="257">
        <f>AE36</f>
        <v>0</v>
      </c>
      <c r="AF39" s="444">
        <f>AF36+AE38+AE37</f>
        <v>0</v>
      </c>
      <c r="AG39" s="143"/>
    </row>
  </sheetData>
  <sheetProtection password="C7E1" sheet="1" selectLockedCells="1"/>
  <mergeCells count="22">
    <mergeCell ref="AE38:AF38"/>
    <mergeCell ref="AE11:AF12"/>
    <mergeCell ref="C12:D12"/>
    <mergeCell ref="E12:F12"/>
    <mergeCell ref="K12:L12"/>
    <mergeCell ref="M12:N12"/>
    <mergeCell ref="Q12:R12"/>
    <mergeCell ref="S12:T12"/>
    <mergeCell ref="Y12:Z12"/>
    <mergeCell ref="AA12:AB12"/>
    <mergeCell ref="AE37:AF37"/>
    <mergeCell ref="U12:X12"/>
    <mergeCell ref="U13:V13"/>
    <mergeCell ref="W13:X13"/>
    <mergeCell ref="A12:A14"/>
    <mergeCell ref="B12:B14"/>
    <mergeCell ref="C7:N7"/>
    <mergeCell ref="C8:N8"/>
    <mergeCell ref="C9:N9"/>
    <mergeCell ref="G12:J12"/>
    <mergeCell ref="G13:H13"/>
    <mergeCell ref="I13:J13"/>
  </mergeCells>
  <dataValidations count="1">
    <dataValidation allowBlank="1" showInputMessage="1" showErrorMessage="1" promptTitle="GRAND DONNATEUR" prompt="Le total de cette ligne, dans la section Grand donnateur, doit être supérieur à 500.00$." sqref="R26:R34" xr:uid="{00000000-0002-0000-0C00-000000000000}"/>
  </dataValidations>
  <pageMargins left="0.23622047244094491" right="0.19685039370078741" top="0.74803149606299213" bottom="0.55000000000000004" header="0.31496062992125984" footer="0.26"/>
  <pageSetup paperSize="5" scale="32" orientation="landscape" horizontalDpi="1200" verticalDpi="1200" r:id="rId1"/>
  <headerFooter scaleWithDoc="0" alignWithMargins="0"/>
  <ignoredErrors>
    <ignoredError sqref="O19:P19 O16:P16 B15 O17:P17 O18:P18" unlockedFormula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7030A0"/>
    <pageSetUpPr fitToPage="1"/>
  </sheetPr>
  <dimension ref="A1:AF37"/>
  <sheetViews>
    <sheetView showGridLines="0" topLeftCell="A13" zoomScale="115" zoomScaleNormal="115" workbookViewId="0">
      <selection activeCell="Q30" sqref="Q30"/>
    </sheetView>
  </sheetViews>
  <sheetFormatPr defaultColWidth="11.42578125" defaultRowHeight="14.25"/>
  <cols>
    <col min="1" max="1" width="2" style="108" customWidth="1"/>
    <col min="2" max="2" width="3" style="108" customWidth="1"/>
    <col min="3" max="3" width="9.140625" style="108" customWidth="1"/>
    <col min="4" max="4" width="3.85546875" style="108" customWidth="1"/>
    <col min="5" max="5" width="4.28515625" style="108" customWidth="1"/>
    <col min="6" max="6" width="3.85546875" style="108" customWidth="1"/>
    <col min="7" max="7" width="4.28515625" style="108" customWidth="1"/>
    <col min="8" max="8" width="3.5703125" style="108" customWidth="1"/>
    <col min="9" max="12" width="3.85546875" style="108" customWidth="1"/>
    <col min="13" max="13" width="4.28515625" style="108" customWidth="1"/>
    <col min="14" max="14" width="1.140625" style="108" customWidth="1"/>
    <col min="15" max="15" width="7" style="108" customWidth="1"/>
    <col min="16" max="16" width="4.140625" style="108" customWidth="1"/>
    <col min="17" max="17" width="4.42578125" style="108" customWidth="1"/>
    <col min="18" max="18" width="4.140625" style="108" customWidth="1"/>
    <col min="19" max="19" width="3.7109375" style="108" customWidth="1"/>
    <col min="20" max="21" width="4.28515625" style="108" customWidth="1"/>
    <col min="22" max="22" width="4.42578125" style="108" customWidth="1"/>
    <col min="23" max="23" width="2" style="108" customWidth="1"/>
    <col min="24" max="16384" width="11.42578125" style="108"/>
  </cols>
  <sheetData>
    <row r="1" spans="1:32" ht="27" customHeight="1"/>
    <row r="2" spans="1:32" ht="20.25">
      <c r="B2" s="625" t="s">
        <v>154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</row>
    <row r="4" spans="1:32" ht="10.5" customHeight="1"/>
    <row r="5" spans="1:32" ht="14.45" customHeight="1">
      <c r="B5" s="631">
        <f>'Rapport final'!AB4</f>
        <v>0</v>
      </c>
      <c r="C5" s="631"/>
      <c r="D5" s="631"/>
      <c r="E5" s="631"/>
      <c r="F5" s="631"/>
      <c r="G5" s="631"/>
      <c r="H5" s="631"/>
      <c r="I5" s="631"/>
      <c r="J5" s="631"/>
      <c r="K5" s="631"/>
      <c r="L5" s="631"/>
      <c r="M5" s="631"/>
      <c r="O5" s="108" t="s">
        <v>155</v>
      </c>
      <c r="Q5" s="630">
        <f>'Rapport final'!AB2</f>
        <v>0</v>
      </c>
      <c r="R5" s="630"/>
      <c r="S5" s="630"/>
      <c r="T5" s="630"/>
      <c r="U5" s="630"/>
      <c r="V5" s="630"/>
      <c r="Y5" s="298"/>
      <c r="AA5" s="298"/>
      <c r="AC5" s="298"/>
      <c r="AE5" s="298"/>
    </row>
    <row r="6" spans="1:32" ht="14.45" customHeight="1">
      <c r="C6" s="219"/>
      <c r="D6" s="219"/>
      <c r="E6" s="219"/>
      <c r="G6" s="219"/>
      <c r="H6" s="219"/>
      <c r="I6" s="219"/>
      <c r="K6" s="219"/>
      <c r="L6" s="219"/>
      <c r="M6" s="219"/>
      <c r="R6" s="219"/>
      <c r="S6" s="219"/>
      <c r="T6" s="219"/>
      <c r="V6" s="219"/>
      <c r="W6" s="219"/>
      <c r="X6" s="219"/>
      <c r="Y6" s="298"/>
      <c r="AA6" s="298"/>
      <c r="AC6" s="298"/>
      <c r="AE6" s="298"/>
    </row>
    <row r="7" spans="1:32" ht="14.25" customHeight="1" thickBot="1">
      <c r="Z7" s="219"/>
      <c r="AA7" s="219"/>
      <c r="AB7" s="219"/>
      <c r="AC7" s="219"/>
      <c r="AD7" s="219"/>
      <c r="AE7" s="219"/>
      <c r="AF7" s="298"/>
    </row>
    <row r="8" spans="1:32" ht="13.9" customHeight="1">
      <c r="A8" s="613" t="s">
        <v>156</v>
      </c>
      <c r="B8" s="614"/>
      <c r="C8" s="614"/>
      <c r="D8" s="614"/>
      <c r="E8" s="614"/>
      <c r="F8" s="614"/>
      <c r="G8" s="614"/>
      <c r="H8" s="614"/>
      <c r="I8" s="614"/>
      <c r="J8" s="614"/>
      <c r="K8" s="614"/>
      <c r="L8" s="614"/>
      <c r="M8" s="615"/>
      <c r="N8" s="219"/>
      <c r="O8" s="616" t="s">
        <v>157</v>
      </c>
      <c r="P8" s="617"/>
      <c r="Q8" s="617"/>
      <c r="R8" s="617"/>
      <c r="S8" s="617"/>
      <c r="T8" s="617"/>
      <c r="U8" s="617"/>
      <c r="V8" s="618"/>
      <c r="W8" s="297"/>
      <c r="X8" s="297"/>
      <c r="Y8" s="297"/>
      <c r="Z8" s="297"/>
      <c r="AA8" s="297"/>
      <c r="AF8" s="298"/>
    </row>
    <row r="9" spans="1:32" ht="13.9" customHeight="1">
      <c r="A9" s="610" t="s">
        <v>158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M9" s="612"/>
      <c r="O9" s="619"/>
      <c r="P9" s="620"/>
      <c r="Q9" s="620"/>
      <c r="R9" s="620"/>
      <c r="S9" s="620"/>
      <c r="T9" s="620"/>
      <c r="U9" s="620"/>
      <c r="V9" s="621"/>
      <c r="W9" s="298"/>
      <c r="X9" s="298"/>
      <c r="Y9" s="298"/>
      <c r="Z9" s="298"/>
      <c r="AA9" s="298"/>
    </row>
    <row r="10" spans="1:32" ht="13.9" customHeight="1">
      <c r="A10" s="313"/>
      <c r="C10" s="110" t="s">
        <v>159</v>
      </c>
      <c r="D10" s="110"/>
      <c r="E10" s="110"/>
      <c r="F10" s="110"/>
      <c r="G10" s="110"/>
      <c r="H10" s="110"/>
      <c r="I10" s="110"/>
      <c r="J10" s="110"/>
      <c r="K10" s="110"/>
      <c r="L10" s="110"/>
      <c r="M10" s="445"/>
      <c r="O10" s="446"/>
      <c r="P10" s="447"/>
      <c r="Q10" s="447"/>
      <c r="R10" s="447"/>
      <c r="S10" s="447"/>
      <c r="T10" s="447"/>
      <c r="U10" s="447"/>
      <c r="V10" s="448"/>
      <c r="W10" s="298"/>
      <c r="X10" s="298"/>
      <c r="Y10" s="298"/>
      <c r="Z10" s="298"/>
      <c r="AA10" s="298"/>
    </row>
    <row r="11" spans="1:32" ht="15.6" customHeight="1">
      <c r="A11" s="313"/>
      <c r="C11" s="611" t="s">
        <v>160</v>
      </c>
      <c r="D11" s="611"/>
      <c r="M11" s="314"/>
      <c r="O11" s="627" t="s">
        <v>161</v>
      </c>
      <c r="P11" s="628"/>
      <c r="Q11" s="628"/>
      <c r="R11" s="628"/>
      <c r="S11" s="628"/>
      <c r="T11" s="628"/>
      <c r="U11" s="628"/>
      <c r="V11" s="629"/>
      <c r="Y11" s="220"/>
      <c r="Z11" s="220"/>
      <c r="AA11" s="220"/>
    </row>
    <row r="12" spans="1:32" ht="15.6" customHeight="1" thickBot="1">
      <c r="A12" s="313"/>
      <c r="C12" s="108" t="s">
        <v>162</v>
      </c>
      <c r="M12" s="314"/>
      <c r="O12" s="627"/>
      <c r="P12" s="628"/>
      <c r="Q12" s="628"/>
      <c r="R12" s="628"/>
      <c r="S12" s="628"/>
      <c r="T12" s="628"/>
      <c r="U12" s="628"/>
      <c r="V12" s="629"/>
      <c r="Y12" s="220"/>
      <c r="Z12" s="220"/>
      <c r="AA12" s="220"/>
    </row>
    <row r="13" spans="1:32" ht="15.6" customHeight="1" thickBot="1">
      <c r="A13" s="310"/>
      <c r="B13" s="311"/>
      <c r="C13" s="626" t="s">
        <v>163</v>
      </c>
      <c r="D13" s="626"/>
      <c r="E13" s="626"/>
      <c r="F13" s="311"/>
      <c r="G13" s="311"/>
      <c r="H13" s="311"/>
      <c r="I13" s="311"/>
      <c r="J13" s="311"/>
      <c r="K13" s="311"/>
      <c r="L13" s="311"/>
      <c r="M13" s="331"/>
      <c r="N13" s="110"/>
      <c r="O13" s="302"/>
      <c r="Q13" s="307" t="s">
        <v>164</v>
      </c>
      <c r="R13" s="308"/>
      <c r="S13" s="309" t="s">
        <v>165</v>
      </c>
      <c r="U13" s="269"/>
      <c r="V13" s="217"/>
      <c r="Y13" s="220"/>
      <c r="Z13" s="220"/>
      <c r="AA13" s="220"/>
    </row>
    <row r="14" spans="1:32" ht="15.75" customHeight="1" thickBot="1">
      <c r="F14" s="362"/>
      <c r="G14" s="362"/>
      <c r="J14" s="362"/>
      <c r="O14" s="303"/>
      <c r="Q14" s="310"/>
      <c r="R14" s="311"/>
      <c r="S14" s="312"/>
      <c r="V14" s="217"/>
    </row>
    <row r="15" spans="1:32" ht="13.9" customHeight="1" thickBot="1">
      <c r="A15" s="611" t="s">
        <v>166</v>
      </c>
      <c r="B15" s="611"/>
      <c r="C15" s="611"/>
      <c r="D15" s="611"/>
      <c r="F15" s="644">
        <f>'Rapport final'!AI30</f>
        <v>0</v>
      </c>
      <c r="G15" s="645"/>
      <c r="H15" s="645"/>
      <c r="I15" s="645"/>
      <c r="J15" s="646"/>
      <c r="O15" s="638" t="s">
        <v>167</v>
      </c>
      <c r="P15" s="639"/>
      <c r="Q15" s="639"/>
      <c r="R15" s="639"/>
      <c r="S15" s="639"/>
      <c r="T15" s="639"/>
      <c r="U15" s="639"/>
      <c r="V15" s="640"/>
      <c r="W15" s="304"/>
      <c r="X15" s="304"/>
      <c r="Y15" s="304"/>
      <c r="Z15" s="304"/>
      <c r="AA15" s="304"/>
    </row>
    <row r="16" spans="1:32" ht="13.9" customHeight="1" thickBot="1">
      <c r="O16" s="638"/>
      <c r="P16" s="639"/>
      <c r="Q16" s="639"/>
      <c r="R16" s="639"/>
      <c r="S16" s="639"/>
      <c r="T16" s="639"/>
      <c r="U16" s="639"/>
      <c r="V16" s="640"/>
      <c r="W16" s="304"/>
      <c r="X16" s="304"/>
      <c r="Y16" s="304"/>
      <c r="Z16" s="304"/>
      <c r="AA16" s="304"/>
    </row>
    <row r="17" spans="1:27" ht="13.9" customHeight="1" thickBot="1">
      <c r="A17" s="108" t="s">
        <v>168</v>
      </c>
      <c r="F17" s="593"/>
      <c r="G17" s="594"/>
      <c r="H17" s="594"/>
      <c r="I17" s="594"/>
      <c r="J17" s="595"/>
      <c r="O17" s="641"/>
      <c r="P17" s="642"/>
      <c r="Q17" s="642"/>
      <c r="R17" s="642"/>
      <c r="S17" s="642"/>
      <c r="T17" s="642"/>
      <c r="U17" s="642"/>
      <c r="V17" s="643"/>
      <c r="W17" s="304"/>
      <c r="X17" s="304"/>
      <c r="Y17" s="304"/>
      <c r="Z17" s="304"/>
      <c r="AA17" s="304"/>
    </row>
    <row r="18" spans="1:27" ht="13.9" customHeight="1">
      <c r="O18" s="305"/>
      <c r="P18" s="305"/>
      <c r="Q18" s="305"/>
      <c r="R18" s="305"/>
      <c r="S18" s="305"/>
      <c r="T18" s="305"/>
      <c r="U18" s="305"/>
      <c r="V18" s="305"/>
      <c r="W18" s="304"/>
      <c r="X18" s="304"/>
      <c r="Y18" s="304"/>
      <c r="Z18" s="304"/>
      <c r="AA18" s="304"/>
    </row>
    <row r="19" spans="1:27" ht="16.5" customHeight="1" thickBot="1">
      <c r="Q19" s="300"/>
      <c r="R19" s="300"/>
      <c r="S19" s="300"/>
      <c r="T19" s="300"/>
      <c r="U19" s="300"/>
      <c r="V19" s="300"/>
    </row>
    <row r="20" spans="1:27" ht="23.45" customHeight="1" thickBot="1">
      <c r="A20" s="632"/>
      <c r="B20" s="633"/>
      <c r="C20" s="633"/>
      <c r="D20" s="633"/>
      <c r="E20" s="633"/>
      <c r="F20" s="633"/>
      <c r="G20" s="633"/>
      <c r="H20" s="634"/>
      <c r="I20" s="635"/>
      <c r="J20" s="636"/>
      <c r="K20" s="636"/>
      <c r="L20" s="637"/>
      <c r="M20" s="671"/>
      <c r="N20" s="672"/>
      <c r="O20" s="673"/>
      <c r="Q20" s="300"/>
      <c r="R20" s="300"/>
      <c r="S20" s="300"/>
      <c r="T20" s="300"/>
      <c r="U20" s="300"/>
      <c r="V20" s="300"/>
    </row>
    <row r="21" spans="1:27" ht="24" customHeight="1">
      <c r="A21" s="598" t="s">
        <v>169</v>
      </c>
      <c r="B21" s="598"/>
      <c r="C21" s="598"/>
      <c r="D21" s="598"/>
      <c r="E21" s="598"/>
      <c r="F21" s="598"/>
      <c r="G21" s="598"/>
      <c r="H21" s="221"/>
      <c r="I21" s="597" t="s">
        <v>170</v>
      </c>
      <c r="J21" s="597"/>
      <c r="K21" s="597"/>
      <c r="N21" s="597" t="s">
        <v>171</v>
      </c>
      <c r="O21" s="597"/>
      <c r="Q21" s="300"/>
      <c r="R21" s="300"/>
      <c r="S21" s="300"/>
      <c r="T21" s="300"/>
      <c r="U21" s="300"/>
      <c r="V21" s="300"/>
    </row>
    <row r="22" spans="1:27" ht="14.25" customHeight="1">
      <c r="Q22" s="300"/>
      <c r="R22" s="300"/>
      <c r="S22" s="300"/>
      <c r="T22" s="300"/>
      <c r="U22" s="300"/>
      <c r="V22" s="300"/>
    </row>
    <row r="23" spans="1:27" ht="21" customHeight="1" thickBot="1">
      <c r="A23" s="299"/>
      <c r="B23" s="299"/>
      <c r="C23" s="299"/>
      <c r="D23" s="299"/>
      <c r="E23" s="299"/>
      <c r="F23" s="299"/>
      <c r="G23" s="299"/>
      <c r="I23" s="268"/>
      <c r="J23" s="268"/>
      <c r="K23" s="268"/>
      <c r="N23" s="268"/>
      <c r="O23" s="268"/>
      <c r="Q23" s="301"/>
      <c r="R23" s="301"/>
      <c r="S23" s="301"/>
      <c r="T23" s="301"/>
      <c r="U23" s="301"/>
      <c r="V23" s="301"/>
    </row>
    <row r="24" spans="1:27" ht="21" customHeight="1">
      <c r="A24" s="318" t="s">
        <v>172</v>
      </c>
      <c r="B24" s="306"/>
      <c r="C24" s="306"/>
      <c r="D24" s="306"/>
      <c r="E24" s="306"/>
      <c r="F24" s="306"/>
      <c r="G24" s="306"/>
      <c r="H24" s="306"/>
      <c r="I24" s="306"/>
      <c r="J24" s="306"/>
      <c r="K24" s="306"/>
      <c r="L24" s="315"/>
      <c r="Q24" s="301"/>
      <c r="R24" s="301"/>
      <c r="S24" s="301"/>
      <c r="T24" s="301"/>
      <c r="U24" s="301"/>
      <c r="V24" s="301"/>
    </row>
    <row r="25" spans="1:27" ht="37.9" customHeight="1">
      <c r="A25" s="303"/>
      <c r="B25" s="599">
        <v>1</v>
      </c>
      <c r="C25" s="622" t="s">
        <v>173</v>
      </c>
      <c r="D25" s="623"/>
      <c r="E25" s="623"/>
      <c r="F25" s="623"/>
      <c r="G25" s="623"/>
      <c r="H25" s="623"/>
      <c r="I25" s="623"/>
      <c r="J25" s="623"/>
      <c r="K25" s="623"/>
      <c r="L25" s="624"/>
      <c r="M25" s="319"/>
      <c r="Q25" s="301"/>
      <c r="R25" s="301"/>
      <c r="S25" s="301"/>
      <c r="T25" s="301"/>
      <c r="U25" s="301"/>
      <c r="V25" s="301"/>
    </row>
    <row r="26" spans="1:27" ht="21" customHeight="1">
      <c r="A26" s="303"/>
      <c r="B26" s="599"/>
      <c r="C26" s="600" t="s">
        <v>174</v>
      </c>
      <c r="D26" s="601"/>
      <c r="E26" s="601"/>
      <c r="F26" s="601"/>
      <c r="G26" s="601"/>
      <c r="H26" s="601"/>
      <c r="I26" s="601"/>
      <c r="J26" s="601"/>
      <c r="K26" s="601"/>
      <c r="L26" s="602"/>
      <c r="M26" s="317"/>
      <c r="Q26" s="301"/>
      <c r="R26" s="301"/>
      <c r="S26" s="301"/>
      <c r="T26" s="301"/>
      <c r="U26" s="301"/>
      <c r="V26" s="301"/>
    </row>
    <row r="27" spans="1:27" ht="21" customHeight="1">
      <c r="A27" s="303"/>
      <c r="B27" s="599">
        <v>2</v>
      </c>
      <c r="C27" s="603" t="s">
        <v>175</v>
      </c>
      <c r="D27" s="604"/>
      <c r="E27" s="604"/>
      <c r="F27" s="604"/>
      <c r="G27" s="604"/>
      <c r="H27" s="604"/>
      <c r="I27" s="604"/>
      <c r="J27" s="604"/>
      <c r="K27" s="604"/>
      <c r="L27" s="605"/>
      <c r="M27" s="317"/>
      <c r="Q27" s="301"/>
      <c r="R27" s="301"/>
      <c r="S27" s="301"/>
      <c r="T27" s="301"/>
      <c r="U27" s="301"/>
      <c r="V27" s="301"/>
    </row>
    <row r="28" spans="1:27" ht="21" customHeight="1">
      <c r="A28" s="303"/>
      <c r="B28" s="599"/>
      <c r="C28" s="450" t="s">
        <v>176</v>
      </c>
      <c r="D28" s="451"/>
      <c r="E28" s="451"/>
      <c r="F28" s="451"/>
      <c r="G28" s="451"/>
      <c r="H28" s="451"/>
      <c r="I28" s="451"/>
      <c r="J28" s="451"/>
      <c r="K28" s="451"/>
      <c r="L28" s="452"/>
      <c r="M28" s="317"/>
      <c r="Q28" s="301"/>
      <c r="R28" s="301"/>
      <c r="S28" s="301"/>
      <c r="T28" s="301"/>
      <c r="U28" s="301"/>
      <c r="V28" s="301"/>
    </row>
    <row r="29" spans="1:27" ht="21" customHeight="1" thickBot="1">
      <c r="A29" s="316"/>
      <c r="B29" s="453">
        <v>3</v>
      </c>
      <c r="C29" s="606" t="s">
        <v>129</v>
      </c>
      <c r="D29" s="607"/>
      <c r="E29" s="607"/>
      <c r="F29" s="607"/>
      <c r="G29" s="607"/>
      <c r="H29" s="607"/>
      <c r="I29" s="607"/>
      <c r="J29" s="607"/>
      <c r="K29" s="607"/>
      <c r="L29" s="608"/>
      <c r="M29" s="317"/>
      <c r="N29" s="268"/>
      <c r="O29" s="268"/>
      <c r="Q29" s="301"/>
      <c r="R29" s="301"/>
      <c r="S29" s="301"/>
      <c r="T29" s="301"/>
      <c r="U29" s="301"/>
      <c r="V29" s="301"/>
    </row>
    <row r="30" spans="1:27" ht="32.25" customHeight="1">
      <c r="A30" s="299"/>
      <c r="B30" s="299" t="s">
        <v>177</v>
      </c>
      <c r="C30" s="609" t="s">
        <v>178</v>
      </c>
      <c r="D30" s="609"/>
      <c r="E30" s="609"/>
      <c r="F30" s="609"/>
      <c r="G30" s="609"/>
      <c r="H30" s="609"/>
      <c r="I30" s="609"/>
      <c r="J30" s="609"/>
      <c r="K30" s="609"/>
      <c r="L30" s="609"/>
      <c r="N30" s="268"/>
      <c r="O30" s="268"/>
      <c r="Q30" s="301"/>
      <c r="R30" s="301"/>
      <c r="S30" s="301"/>
      <c r="T30" s="301"/>
      <c r="U30" s="301"/>
      <c r="V30" s="301"/>
    </row>
    <row r="31" spans="1:27" ht="12.75" customHeight="1"/>
    <row r="32" spans="1:27" ht="11.25" customHeight="1"/>
    <row r="33" spans="5:22" ht="12" customHeight="1">
      <c r="E33" s="596" t="s">
        <v>179</v>
      </c>
      <c r="F33" s="596"/>
      <c r="G33" s="596"/>
      <c r="H33" s="596"/>
      <c r="I33" s="596"/>
      <c r="J33" s="596"/>
      <c r="K33" s="596"/>
      <c r="L33" s="596"/>
      <c r="M33" s="218"/>
    </row>
    <row r="34" spans="5:22" ht="12" customHeight="1">
      <c r="E34" s="596" t="s">
        <v>180</v>
      </c>
      <c r="F34" s="596"/>
      <c r="G34" s="596"/>
      <c r="H34" s="596"/>
      <c r="I34" s="596"/>
      <c r="J34" s="596"/>
      <c r="K34" s="596"/>
      <c r="L34" s="596"/>
      <c r="M34" s="218"/>
    </row>
    <row r="35" spans="5:22" ht="4.5" customHeight="1">
      <c r="E35" s="218"/>
      <c r="F35" s="218"/>
      <c r="G35" s="218"/>
      <c r="H35" s="218"/>
      <c r="I35" s="218"/>
      <c r="J35" s="218"/>
      <c r="K35" s="218"/>
      <c r="L35" s="218"/>
      <c r="M35" s="218"/>
      <c r="N35" s="220"/>
      <c r="O35" s="220"/>
      <c r="P35" s="220"/>
      <c r="Q35" s="220"/>
      <c r="R35" s="220"/>
      <c r="S35" s="220"/>
      <c r="T35" s="220"/>
      <c r="U35" s="220"/>
      <c r="V35" s="220"/>
    </row>
    <row r="36" spans="5:22" ht="11.25" customHeight="1">
      <c r="E36" s="596" t="s">
        <v>181</v>
      </c>
      <c r="F36" s="596"/>
      <c r="G36" s="596"/>
      <c r="H36" s="596"/>
      <c r="I36" s="596"/>
      <c r="J36" s="596"/>
      <c r="K36" s="596"/>
      <c r="L36" s="596"/>
      <c r="M36" s="218"/>
    </row>
    <row r="37" spans="5:22" ht="12.75" customHeight="1">
      <c r="E37" s="596"/>
      <c r="F37" s="596"/>
      <c r="G37" s="596"/>
      <c r="H37" s="596"/>
      <c r="I37" s="596"/>
      <c r="J37" s="596"/>
      <c r="K37" s="596"/>
      <c r="L37" s="596"/>
      <c r="M37" s="218"/>
    </row>
  </sheetData>
  <sheetProtection selectLockedCells="1"/>
  <mergeCells count="30">
    <mergeCell ref="A9:M9"/>
    <mergeCell ref="A8:M8"/>
    <mergeCell ref="O8:V9"/>
    <mergeCell ref="C25:L25"/>
    <mergeCell ref="B2:V2"/>
    <mergeCell ref="C13:E13"/>
    <mergeCell ref="C11:D11"/>
    <mergeCell ref="O11:V12"/>
    <mergeCell ref="Q5:V5"/>
    <mergeCell ref="B5:M5"/>
    <mergeCell ref="A20:H20"/>
    <mergeCell ref="I20:L20"/>
    <mergeCell ref="M20:O20"/>
    <mergeCell ref="O15:V17"/>
    <mergeCell ref="A15:D15"/>
    <mergeCell ref="F15:J15"/>
    <mergeCell ref="F17:J17"/>
    <mergeCell ref="E36:L36"/>
    <mergeCell ref="E37:L37"/>
    <mergeCell ref="N21:O21"/>
    <mergeCell ref="E33:L33"/>
    <mergeCell ref="E34:L34"/>
    <mergeCell ref="I21:K21"/>
    <mergeCell ref="A21:G21"/>
    <mergeCell ref="B25:B26"/>
    <mergeCell ref="C26:L26"/>
    <mergeCell ref="B27:B28"/>
    <mergeCell ref="C27:L27"/>
    <mergeCell ref="C29:L29"/>
    <mergeCell ref="C30:L30"/>
  </mergeCells>
  <pageMargins left="0.19685039370078741" right="0.23622047244094491" top="0.19685039370078741" bottom="0.19685039370078741" header="0.19685039370078741" footer="0.1968503937007874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38100</xdr:colOff>
                    <xdr:row>12</xdr:row>
                    <xdr:rowOff>133350</xdr:rowOff>
                  </from>
                  <to>
                    <xdr:col>17</xdr:col>
                    <xdr:colOff>47625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18</xdr:col>
                    <xdr:colOff>28575</xdr:colOff>
                    <xdr:row>12</xdr:row>
                    <xdr:rowOff>133350</xdr:rowOff>
                  </from>
                  <to>
                    <xdr:col>19</xdr:col>
                    <xdr:colOff>95250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19050</xdr:rowOff>
                  </from>
                  <to>
                    <xdr:col>2</xdr:col>
                    <xdr:colOff>133350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19050</xdr:rowOff>
                  </from>
                  <to>
                    <xdr:col>2</xdr:col>
                    <xdr:colOff>133350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19050</xdr:rowOff>
                  </from>
                  <to>
                    <xdr:col>2</xdr:col>
                    <xdr:colOff>123825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12</xdr:row>
                    <xdr:rowOff>19050</xdr:rowOff>
                  </from>
                  <to>
                    <xdr:col>2</xdr:col>
                    <xdr:colOff>152400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1</xdr:col>
                    <xdr:colOff>19050</xdr:colOff>
                    <xdr:row>11</xdr:row>
                    <xdr:rowOff>19050</xdr:rowOff>
                  </from>
                  <to>
                    <xdr:col>2</xdr:col>
                    <xdr:colOff>152400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1</xdr:col>
                    <xdr:colOff>19050</xdr:colOff>
                    <xdr:row>10</xdr:row>
                    <xdr:rowOff>19050</xdr:rowOff>
                  </from>
                  <to>
                    <xdr:col>2</xdr:col>
                    <xdr:colOff>142875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1</xdr:col>
                    <xdr:colOff>19050</xdr:colOff>
                    <xdr:row>9</xdr:row>
                    <xdr:rowOff>19050</xdr:rowOff>
                  </from>
                  <to>
                    <xdr:col>2</xdr:col>
                    <xdr:colOff>142875</xdr:colOff>
                    <xdr:row>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9900"/>
    <pageSetUpPr fitToPage="1"/>
  </sheetPr>
  <dimension ref="A1:AF39"/>
  <sheetViews>
    <sheetView showGridLines="0" tabSelected="1" zoomScale="115" zoomScaleNormal="115" workbookViewId="0">
      <selection activeCell="Y11" sqref="Y11"/>
    </sheetView>
  </sheetViews>
  <sheetFormatPr defaultColWidth="11.42578125" defaultRowHeight="14.25"/>
  <cols>
    <col min="1" max="1" width="2" style="108" customWidth="1"/>
    <col min="2" max="2" width="3" style="108" customWidth="1"/>
    <col min="3" max="3" width="9.140625" style="108" customWidth="1"/>
    <col min="4" max="4" width="3.85546875" style="108" customWidth="1"/>
    <col min="5" max="5" width="4.28515625" style="108" customWidth="1"/>
    <col min="6" max="6" width="3.85546875" style="108" customWidth="1"/>
    <col min="7" max="7" width="4.28515625" style="108" customWidth="1"/>
    <col min="8" max="8" width="3.5703125" style="108" customWidth="1"/>
    <col min="9" max="12" width="3.85546875" style="108" customWidth="1"/>
    <col min="13" max="13" width="4.28515625" style="108" customWidth="1"/>
    <col min="14" max="14" width="1.140625" style="108" customWidth="1"/>
    <col min="15" max="15" width="7" style="108" customWidth="1"/>
    <col min="16" max="16" width="4.140625" style="108" customWidth="1"/>
    <col min="17" max="17" width="4.42578125" style="108" customWidth="1"/>
    <col min="18" max="18" width="4.140625" style="108" customWidth="1"/>
    <col min="19" max="19" width="3.7109375" style="108" customWidth="1"/>
    <col min="20" max="21" width="4.28515625" style="108" customWidth="1"/>
    <col min="22" max="22" width="4.42578125" style="108" customWidth="1"/>
    <col min="23" max="23" width="2" style="108" customWidth="1"/>
    <col min="24" max="16384" width="11.42578125" style="108"/>
  </cols>
  <sheetData>
    <row r="1" spans="1:32" ht="27" customHeight="1"/>
    <row r="2" spans="1:32" ht="20.25">
      <c r="B2" s="625" t="s">
        <v>182</v>
      </c>
      <c r="C2" s="625"/>
      <c r="D2" s="625"/>
      <c r="E2" s="625"/>
      <c r="F2" s="625"/>
      <c r="G2" s="625"/>
      <c r="H2" s="625"/>
      <c r="I2" s="625"/>
      <c r="J2" s="625"/>
      <c r="K2" s="625"/>
      <c r="L2" s="625"/>
      <c r="M2" s="625"/>
      <c r="N2" s="625"/>
      <c r="O2" s="625"/>
      <c r="P2" s="625"/>
      <c r="Q2" s="625"/>
      <c r="R2" s="625"/>
      <c r="S2" s="625"/>
      <c r="T2" s="625"/>
      <c r="U2" s="625"/>
      <c r="V2" s="625"/>
    </row>
    <row r="3" spans="1:32" ht="20.25"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</row>
    <row r="5" spans="1:32" ht="10.5" customHeight="1"/>
    <row r="6" spans="1:32" ht="14.45" customHeight="1">
      <c r="B6" s="631">
        <f>'Rapport final'!AB4</f>
        <v>0</v>
      </c>
      <c r="C6" s="631"/>
      <c r="D6" s="631"/>
      <c r="E6" s="631"/>
      <c r="F6" s="631"/>
      <c r="G6" s="631"/>
      <c r="H6" s="631"/>
      <c r="I6" s="631"/>
      <c r="J6" s="631"/>
      <c r="K6" s="631"/>
      <c r="L6" s="631"/>
      <c r="M6" s="631"/>
      <c r="O6" s="108" t="s">
        <v>155</v>
      </c>
      <c r="Q6" s="630">
        <f>'Rapport final'!AB2</f>
        <v>0</v>
      </c>
      <c r="R6" s="630"/>
      <c r="S6" s="630"/>
      <c r="T6" s="630"/>
      <c r="U6" s="630"/>
      <c r="V6" s="630"/>
      <c r="Y6" s="298"/>
      <c r="AA6" s="298"/>
      <c r="AC6" s="298"/>
      <c r="AE6" s="298"/>
    </row>
    <row r="7" spans="1:32" ht="14.45" customHeight="1">
      <c r="A7" s="110"/>
      <c r="B7" s="110"/>
      <c r="C7" s="110"/>
      <c r="E7" s="298"/>
      <c r="H7" s="298"/>
      <c r="K7" s="298"/>
      <c r="U7" s="298"/>
      <c r="Y7" s="298"/>
      <c r="AA7" s="298"/>
      <c r="AC7" s="298"/>
      <c r="AE7" s="298"/>
    </row>
    <row r="8" spans="1:32" ht="14.45" customHeight="1" thickBot="1">
      <c r="A8" s="110"/>
      <c r="B8" s="110"/>
      <c r="C8" s="110"/>
      <c r="E8" s="298"/>
      <c r="H8" s="298"/>
      <c r="K8" s="298"/>
      <c r="U8" s="298"/>
      <c r="Y8" s="298"/>
      <c r="AA8" s="298"/>
      <c r="AC8" s="298"/>
      <c r="AE8" s="298"/>
    </row>
    <row r="9" spans="1:32" ht="14.45" customHeight="1" thickBot="1">
      <c r="A9" s="611" t="s">
        <v>183</v>
      </c>
      <c r="B9" s="611"/>
      <c r="C9" s="611"/>
      <c r="D9" s="611"/>
      <c r="E9" s="611"/>
      <c r="F9" s="611"/>
      <c r="G9" s="611"/>
      <c r="H9" s="611"/>
      <c r="I9" s="611"/>
      <c r="J9" s="611"/>
      <c r="K9" s="611"/>
      <c r="L9" s="611"/>
      <c r="O9" s="652">
        <f>'Rapport final'!H7</f>
        <v>0</v>
      </c>
      <c r="P9" s="653"/>
      <c r="Q9" s="653"/>
      <c r="R9" s="654"/>
      <c r="U9" s="298"/>
      <c r="Y9" s="298"/>
      <c r="AA9" s="298"/>
      <c r="AC9" s="298"/>
      <c r="AE9" s="298"/>
    </row>
    <row r="10" spans="1:32" ht="14.45" customHeight="1" thickBo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U10" s="298"/>
      <c r="Y10" s="298"/>
      <c r="AA10" s="298"/>
      <c r="AC10" s="298"/>
      <c r="AE10" s="298"/>
    </row>
    <row r="11" spans="1:32" ht="14.45" customHeight="1" thickBot="1">
      <c r="A11" s="110" t="s">
        <v>184</v>
      </c>
      <c r="B11" s="110"/>
      <c r="C11" s="110"/>
      <c r="E11" s="298"/>
      <c r="H11" s="298"/>
      <c r="K11" s="298"/>
      <c r="O11" s="655" t="s">
        <v>185</v>
      </c>
      <c r="P11" s="656"/>
      <c r="Q11" s="656"/>
      <c r="R11" s="657"/>
      <c r="S11" s="298"/>
      <c r="Y11" s="298"/>
      <c r="AA11" s="298"/>
      <c r="AC11" s="298"/>
      <c r="AE11" s="298"/>
    </row>
    <row r="12" spans="1:32" ht="14.45" customHeight="1">
      <c r="A12" s="110"/>
      <c r="B12" s="110"/>
      <c r="C12" s="110"/>
      <c r="E12" s="298"/>
      <c r="H12" s="298"/>
      <c r="K12" s="298"/>
      <c r="O12" s="359"/>
      <c r="P12" s="359"/>
      <c r="Q12" s="359"/>
      <c r="R12" s="359"/>
      <c r="S12" s="298"/>
      <c r="Y12" s="298"/>
      <c r="AA12" s="298"/>
      <c r="AC12" s="298"/>
      <c r="AE12" s="298"/>
    </row>
    <row r="13" spans="1:32" ht="14.25" customHeight="1" thickBot="1">
      <c r="Z13" s="219"/>
      <c r="AA13" s="219"/>
      <c r="AB13" s="219"/>
      <c r="AC13" s="219"/>
      <c r="AD13" s="219"/>
      <c r="AE13" s="219"/>
      <c r="AF13" s="298"/>
    </row>
    <row r="14" spans="1:32" ht="13.9" customHeight="1">
      <c r="A14" s="454" t="s">
        <v>186</v>
      </c>
      <c r="B14" s="455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6"/>
      <c r="P14" s="456"/>
      <c r="Q14" s="456"/>
      <c r="R14" s="456"/>
      <c r="S14" s="308"/>
      <c r="T14" s="308"/>
      <c r="U14" s="308"/>
      <c r="V14" s="457"/>
      <c r="AF14" s="298"/>
    </row>
    <row r="15" spans="1:32" ht="15.6" customHeight="1">
      <c r="A15" s="313"/>
      <c r="C15" s="108" t="s">
        <v>173</v>
      </c>
      <c r="P15" s="220"/>
      <c r="Q15" s="220"/>
      <c r="R15" s="220"/>
      <c r="V15" s="314"/>
    </row>
    <row r="16" spans="1:32" ht="15.6" customHeight="1">
      <c r="A16" s="313"/>
      <c r="C16" s="108" t="s">
        <v>187</v>
      </c>
      <c r="P16" s="220"/>
      <c r="Q16" s="220"/>
      <c r="R16" s="220"/>
      <c r="V16" s="314"/>
    </row>
    <row r="17" spans="1:23" ht="15.6" customHeight="1" thickBot="1">
      <c r="A17" s="310"/>
      <c r="B17" s="311"/>
      <c r="C17" s="458" t="s">
        <v>129</v>
      </c>
      <c r="D17" s="311"/>
      <c r="E17" s="311"/>
      <c r="F17" s="311"/>
      <c r="G17" s="311"/>
      <c r="H17" s="311"/>
      <c r="I17" s="311"/>
      <c r="J17" s="311"/>
      <c r="K17" s="311"/>
      <c r="L17" s="311"/>
      <c r="M17" s="449"/>
      <c r="N17" s="449"/>
      <c r="O17" s="311"/>
      <c r="P17" s="458"/>
      <c r="Q17" s="458"/>
      <c r="R17" s="458"/>
      <c r="S17" s="311"/>
      <c r="T17" s="311"/>
      <c r="U17" s="311"/>
      <c r="V17" s="312"/>
    </row>
    <row r="18" spans="1:23" ht="15.6" customHeight="1">
      <c r="C18" s="220"/>
      <c r="M18" s="110"/>
      <c r="N18" s="110"/>
      <c r="P18" s="220"/>
      <c r="Q18" s="220"/>
      <c r="R18" s="220"/>
    </row>
    <row r="19" spans="1:23" ht="27" customHeight="1">
      <c r="B19" s="459" t="s">
        <v>177</v>
      </c>
      <c r="C19" s="658" t="s">
        <v>178</v>
      </c>
      <c r="D19" s="658"/>
      <c r="E19" s="658"/>
      <c r="F19" s="658"/>
      <c r="G19" s="658"/>
      <c r="H19" s="658"/>
      <c r="I19" s="658"/>
      <c r="J19" s="658"/>
      <c r="K19" s="658"/>
      <c r="L19" s="658"/>
      <c r="M19" s="658"/>
      <c r="N19" s="658"/>
      <c r="O19" s="658"/>
      <c r="P19" s="658"/>
      <c r="Q19" s="658"/>
      <c r="R19" s="658"/>
      <c r="S19" s="658"/>
      <c r="T19" s="658"/>
      <c r="U19" s="658"/>
      <c r="V19" s="658"/>
    </row>
    <row r="20" spans="1:23" ht="15.6" customHeight="1" thickBot="1">
      <c r="C20" s="110"/>
      <c r="D20" s="110"/>
      <c r="E20" s="110"/>
      <c r="M20" s="110"/>
      <c r="N20" s="110"/>
      <c r="P20" s="220"/>
      <c r="Q20" s="220"/>
      <c r="R20" s="220"/>
    </row>
    <row r="21" spans="1:23" ht="15.6" customHeight="1">
      <c r="A21" s="108" t="s">
        <v>188</v>
      </c>
      <c r="C21" s="110"/>
      <c r="D21" s="110"/>
      <c r="E21" s="660"/>
      <c r="F21" s="661"/>
      <c r="G21" s="661"/>
      <c r="H21" s="661"/>
      <c r="I21" s="661"/>
      <c r="J21" s="661"/>
      <c r="K21" s="661"/>
      <c r="L21" s="661"/>
      <c r="M21" s="661"/>
      <c r="N21" s="661"/>
      <c r="O21" s="661"/>
      <c r="P21" s="661"/>
      <c r="Q21" s="661"/>
      <c r="R21" s="661"/>
      <c r="S21" s="661"/>
      <c r="T21" s="661"/>
      <c r="U21" s="661"/>
      <c r="V21" s="662"/>
    </row>
    <row r="22" spans="1:23" ht="15.6" customHeight="1">
      <c r="C22" s="110"/>
      <c r="D22" s="110"/>
      <c r="E22" s="663"/>
      <c r="F22" s="664"/>
      <c r="G22" s="664"/>
      <c r="H22" s="664"/>
      <c r="I22" s="664"/>
      <c r="J22" s="664"/>
      <c r="K22" s="664"/>
      <c r="L22" s="664"/>
      <c r="M22" s="664"/>
      <c r="N22" s="664"/>
      <c r="O22" s="664"/>
      <c r="P22" s="664"/>
      <c r="Q22" s="664"/>
      <c r="R22" s="664"/>
      <c r="S22" s="664"/>
      <c r="T22" s="664"/>
      <c r="U22" s="664"/>
      <c r="V22" s="665"/>
    </row>
    <row r="23" spans="1:23" ht="15.75" customHeight="1" thickBot="1">
      <c r="E23" s="666"/>
      <c r="F23" s="667"/>
      <c r="G23" s="667"/>
      <c r="H23" s="667"/>
      <c r="I23" s="667"/>
      <c r="J23" s="667"/>
      <c r="K23" s="667"/>
      <c r="L23" s="667"/>
      <c r="M23" s="667"/>
      <c r="N23" s="667"/>
      <c r="O23" s="667"/>
      <c r="P23" s="667"/>
      <c r="Q23" s="667"/>
      <c r="R23" s="667"/>
      <c r="S23" s="667"/>
      <c r="T23" s="667"/>
      <c r="U23" s="667"/>
      <c r="V23" s="668"/>
    </row>
    <row r="24" spans="1:23" ht="16.5" customHeight="1" thickBot="1">
      <c r="Q24" s="300"/>
      <c r="R24" s="300"/>
      <c r="S24" s="300"/>
      <c r="T24" s="300"/>
      <c r="U24" s="300"/>
      <c r="V24" s="300"/>
    </row>
    <row r="25" spans="1:23" ht="19.899999999999999" customHeight="1" thickBot="1">
      <c r="A25" s="632"/>
      <c r="B25" s="633"/>
      <c r="C25" s="633"/>
      <c r="D25" s="633"/>
      <c r="E25" s="633"/>
      <c r="F25" s="633"/>
      <c r="G25" s="633"/>
      <c r="H25" s="634"/>
      <c r="I25" s="635"/>
      <c r="J25" s="636"/>
      <c r="K25" s="636"/>
      <c r="L25" s="637"/>
      <c r="M25" s="671"/>
      <c r="N25" s="672"/>
      <c r="O25" s="673"/>
      <c r="Q25" s="462"/>
      <c r="R25" s="462"/>
      <c r="S25" s="462"/>
      <c r="T25" s="462"/>
      <c r="U25" s="462"/>
      <c r="V25" s="462"/>
    </row>
    <row r="26" spans="1:23" ht="24" customHeight="1">
      <c r="A26" s="650" t="s">
        <v>189</v>
      </c>
      <c r="B26" s="650"/>
      <c r="C26" s="650"/>
      <c r="D26" s="650"/>
      <c r="E26" s="650"/>
      <c r="F26" s="650"/>
      <c r="G26" s="650"/>
      <c r="H26" s="221"/>
      <c r="I26" s="659" t="s">
        <v>170</v>
      </c>
      <c r="J26" s="659"/>
      <c r="K26" s="659"/>
      <c r="N26" s="659" t="s">
        <v>171</v>
      </c>
      <c r="O26" s="659"/>
      <c r="Q26" s="651" t="s">
        <v>58</v>
      </c>
      <c r="R26" s="651"/>
      <c r="S26" s="651"/>
      <c r="T26" s="651"/>
      <c r="U26" s="651"/>
      <c r="V26" s="651"/>
      <c r="W26" s="332"/>
    </row>
    <row r="27" spans="1:23" ht="24" customHeight="1" thickBot="1">
      <c r="A27" s="299"/>
      <c r="B27" s="299"/>
      <c r="C27" s="299"/>
      <c r="D27" s="299"/>
      <c r="E27" s="299"/>
      <c r="F27" s="299"/>
      <c r="G27" s="299"/>
      <c r="H27" s="221"/>
      <c r="I27" s="268"/>
      <c r="J27" s="268"/>
      <c r="K27" s="268"/>
      <c r="N27" s="268"/>
      <c r="O27" s="268"/>
      <c r="Q27" s="300"/>
      <c r="R27" s="300"/>
      <c r="S27" s="300"/>
      <c r="T27" s="300"/>
      <c r="U27" s="300"/>
      <c r="V27" s="300"/>
    </row>
    <row r="28" spans="1:23" ht="19.899999999999999" customHeight="1" thickBot="1">
      <c r="A28" s="647" t="s">
        <v>190</v>
      </c>
      <c r="B28" s="648"/>
      <c r="C28" s="648"/>
      <c r="D28" s="648"/>
      <c r="E28" s="648"/>
      <c r="F28" s="648"/>
      <c r="G28" s="648"/>
      <c r="H28" s="649"/>
      <c r="I28" s="268"/>
      <c r="J28" s="268"/>
      <c r="K28" s="268"/>
      <c r="N28" s="268"/>
      <c r="O28" s="268"/>
      <c r="Q28" s="462"/>
      <c r="R28" s="462"/>
      <c r="S28" s="462"/>
      <c r="T28" s="462"/>
      <c r="U28" s="462"/>
      <c r="V28" s="462"/>
    </row>
    <row r="29" spans="1:23" ht="21" customHeight="1">
      <c r="A29" s="650" t="s">
        <v>191</v>
      </c>
      <c r="B29" s="650"/>
      <c r="C29" s="650"/>
      <c r="D29" s="650"/>
      <c r="E29" s="650"/>
      <c r="F29" s="650"/>
      <c r="G29" s="650"/>
      <c r="I29" s="268"/>
      <c r="J29" s="268"/>
      <c r="K29" s="268"/>
      <c r="N29" s="268"/>
      <c r="O29" s="268"/>
      <c r="Q29" s="651" t="s">
        <v>192</v>
      </c>
      <c r="R29" s="651"/>
      <c r="S29" s="651"/>
      <c r="T29" s="651"/>
      <c r="U29" s="651"/>
      <c r="V29" s="651"/>
    </row>
    <row r="30" spans="1:23" ht="21" customHeight="1">
      <c r="A30" s="299"/>
      <c r="B30" s="299"/>
      <c r="C30" s="299"/>
      <c r="D30" s="299"/>
      <c r="E30" s="299"/>
      <c r="F30" s="299"/>
      <c r="G30" s="299"/>
      <c r="I30" s="268"/>
      <c r="J30" s="268"/>
      <c r="K30" s="268"/>
      <c r="N30" s="268"/>
      <c r="O30" s="268"/>
      <c r="Q30" s="301"/>
      <c r="R30" s="301"/>
      <c r="S30" s="301"/>
      <c r="T30" s="301"/>
      <c r="U30" s="301"/>
      <c r="V30" s="301"/>
    </row>
    <row r="31" spans="1:23" ht="21" customHeight="1">
      <c r="A31" s="299"/>
      <c r="B31" s="299"/>
      <c r="C31" s="299"/>
      <c r="D31" s="299"/>
      <c r="E31" s="299"/>
      <c r="F31" s="299"/>
      <c r="G31" s="299"/>
      <c r="I31" s="268"/>
      <c r="J31" s="268"/>
      <c r="K31" s="268"/>
      <c r="N31" s="268"/>
      <c r="O31" s="268"/>
      <c r="Q31" s="301"/>
      <c r="R31" s="301"/>
      <c r="S31" s="301"/>
      <c r="T31" s="301"/>
      <c r="U31" s="301"/>
      <c r="V31" s="301"/>
    </row>
    <row r="32" spans="1:23" ht="21" customHeight="1">
      <c r="A32" s="299"/>
      <c r="B32" s="299"/>
      <c r="C32" s="299"/>
      <c r="D32" s="299"/>
      <c r="E32" s="299"/>
      <c r="F32" s="299"/>
      <c r="G32" s="299"/>
      <c r="I32" s="268"/>
      <c r="J32" s="268"/>
      <c r="K32" s="268"/>
      <c r="N32" s="268"/>
      <c r="O32" s="268"/>
      <c r="Q32" s="301"/>
      <c r="R32" s="301"/>
      <c r="S32" s="301"/>
      <c r="T32" s="301"/>
      <c r="U32" s="301"/>
      <c r="V32" s="301"/>
    </row>
    <row r="33" spans="5:22" ht="12.75" customHeight="1"/>
    <row r="34" spans="5:22" ht="11.25" customHeight="1"/>
    <row r="35" spans="5:22" ht="12" customHeight="1">
      <c r="E35" s="596" t="s">
        <v>179</v>
      </c>
      <c r="F35" s="596"/>
      <c r="G35" s="596"/>
      <c r="H35" s="596"/>
      <c r="I35" s="596"/>
      <c r="J35" s="596"/>
      <c r="K35" s="596"/>
      <c r="L35" s="596"/>
      <c r="M35" s="218"/>
    </row>
    <row r="36" spans="5:22" ht="12" customHeight="1">
      <c r="E36" s="596" t="s">
        <v>180</v>
      </c>
      <c r="F36" s="596"/>
      <c r="G36" s="596"/>
      <c r="H36" s="596"/>
      <c r="I36" s="596"/>
      <c r="J36" s="596"/>
      <c r="K36" s="596"/>
      <c r="L36" s="596"/>
      <c r="M36" s="218"/>
    </row>
    <row r="37" spans="5:22" ht="4.5" customHeight="1">
      <c r="E37" s="218"/>
      <c r="F37" s="218"/>
      <c r="G37" s="218"/>
      <c r="H37" s="218"/>
      <c r="I37" s="218"/>
      <c r="J37" s="218"/>
      <c r="K37" s="218"/>
      <c r="L37" s="218"/>
      <c r="M37" s="218"/>
      <c r="N37" s="220"/>
      <c r="O37" s="220"/>
      <c r="P37" s="220"/>
      <c r="Q37" s="220"/>
      <c r="R37" s="220"/>
      <c r="S37" s="220"/>
      <c r="T37" s="220"/>
      <c r="U37" s="220"/>
      <c r="V37" s="220"/>
    </row>
    <row r="38" spans="5:22" ht="11.25" customHeight="1">
      <c r="E38" s="596" t="s">
        <v>181</v>
      </c>
      <c r="F38" s="596"/>
      <c r="G38" s="596"/>
      <c r="H38" s="596"/>
      <c r="I38" s="596"/>
      <c r="J38" s="596"/>
      <c r="K38" s="596"/>
      <c r="L38" s="596"/>
      <c r="M38" s="218"/>
    </row>
    <row r="39" spans="5:22" ht="12.75" customHeight="1">
      <c r="E39" s="596"/>
      <c r="F39" s="596"/>
      <c r="G39" s="596"/>
      <c r="H39" s="596"/>
      <c r="I39" s="596"/>
      <c r="J39" s="596"/>
      <c r="K39" s="596"/>
      <c r="L39" s="596"/>
      <c r="M39" s="218"/>
    </row>
  </sheetData>
  <mergeCells count="22">
    <mergeCell ref="C19:V19"/>
    <mergeCell ref="M25:O25"/>
    <mergeCell ref="A26:G26"/>
    <mergeCell ref="I26:K26"/>
    <mergeCell ref="N26:O26"/>
    <mergeCell ref="E21:V23"/>
    <mergeCell ref="B2:V2"/>
    <mergeCell ref="E35:L35"/>
    <mergeCell ref="E36:L36"/>
    <mergeCell ref="E38:L38"/>
    <mergeCell ref="E39:L39"/>
    <mergeCell ref="A28:H28"/>
    <mergeCell ref="A29:G29"/>
    <mergeCell ref="Q29:V29"/>
    <mergeCell ref="O9:R9"/>
    <mergeCell ref="O11:R11"/>
    <mergeCell ref="Q6:V6"/>
    <mergeCell ref="B6:M6"/>
    <mergeCell ref="A9:L9"/>
    <mergeCell ref="Q26:V26"/>
    <mergeCell ref="A25:H25"/>
    <mergeCell ref="I25:L25"/>
  </mergeCells>
  <pageMargins left="0.19685039370078741" right="0.23622047244094491" top="0.19685039370078741" bottom="0.19685039370078741" header="0.19685039370078741" footer="0.19685039370078741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7" r:id="rId4" name="Check Box 3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19050</xdr:rowOff>
                  </from>
                  <to>
                    <xdr:col>2</xdr:col>
                    <xdr:colOff>133350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5" name="Check Box 4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19050</xdr:rowOff>
                  </from>
                  <to>
                    <xdr:col>2</xdr:col>
                    <xdr:colOff>133350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6" name="Check Box 5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19050</xdr:rowOff>
                  </from>
                  <to>
                    <xdr:col>2</xdr:col>
                    <xdr:colOff>123825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7" name="Check Box 6">
              <controlPr defaultSize="0" autoFill="0" autoLine="0" autoPict="0">
                <anchor moveWithCells="1">
                  <from>
                    <xdr:col>1</xdr:col>
                    <xdr:colOff>19050</xdr:colOff>
                    <xdr:row>16</xdr:row>
                    <xdr:rowOff>19050</xdr:rowOff>
                  </from>
                  <to>
                    <xdr:col>2</xdr:col>
                    <xdr:colOff>152400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8" name="Check Box 7">
              <controlPr defaultSize="0" autoFill="0" autoLine="0" autoPict="0">
                <anchor moveWithCells="1">
                  <from>
                    <xdr:col>1</xdr:col>
                    <xdr:colOff>19050</xdr:colOff>
                    <xdr:row>15</xdr:row>
                    <xdr:rowOff>19050</xdr:rowOff>
                  </from>
                  <to>
                    <xdr:col>2</xdr:col>
                    <xdr:colOff>152400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9" name="Check Box 8">
              <controlPr defaultSize="0" autoFill="0" autoLine="0" autoPict="0">
                <anchor moveWithCells="1">
                  <from>
                    <xdr:col>1</xdr:col>
                    <xdr:colOff>19050</xdr:colOff>
                    <xdr:row>14</xdr:row>
                    <xdr:rowOff>19050</xdr:rowOff>
                  </from>
                  <to>
                    <xdr:col>2</xdr:col>
                    <xdr:colOff>142875</xdr:colOff>
                    <xdr:row>15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N52"/>
  <sheetViews>
    <sheetView showGridLines="0" view="pageLayout" topLeftCell="A2" zoomScale="50" zoomScaleNormal="85" zoomScalePageLayoutView="50" workbookViewId="0">
      <selection activeCell="X6" sqref="X6"/>
    </sheetView>
  </sheetViews>
  <sheetFormatPr defaultColWidth="11.42578125" defaultRowHeight="15"/>
  <cols>
    <col min="1" max="1" width="5.7109375" customWidth="1"/>
    <col min="2" max="2" width="1.28515625" customWidth="1"/>
    <col min="3" max="3" width="35.42578125" customWidth="1"/>
    <col min="4" max="4" width="3.42578125" customWidth="1"/>
    <col min="5" max="5" width="3.140625" customWidth="1"/>
    <col min="6" max="6" width="20.7109375" customWidth="1"/>
    <col min="7" max="7" width="1.28515625" customWidth="1"/>
    <col min="8" max="8" width="6.7109375" customWidth="1"/>
    <col min="9" max="9" width="7.42578125" customWidth="1"/>
    <col min="10" max="10" width="0.28515625" customWidth="1"/>
    <col min="11" max="11" width="2.85546875" customWidth="1"/>
    <col min="12" max="12" width="3.42578125" customWidth="1"/>
    <col min="13" max="13" width="1.28515625" customWidth="1"/>
    <col min="14" max="15" width="3.42578125" customWidth="1"/>
    <col min="16" max="16" width="1.28515625" customWidth="1"/>
    <col min="17" max="17" width="6.85546875" customWidth="1"/>
    <col min="18" max="18" width="1.42578125" customWidth="1"/>
    <col min="19" max="19" width="6.42578125" customWidth="1"/>
    <col min="20" max="20" width="1.28515625" customWidth="1"/>
    <col min="21" max="21" width="1.42578125" customWidth="1"/>
    <col min="22" max="23" width="3.42578125" customWidth="1"/>
    <col min="24" max="24" width="20.7109375" customWidth="1"/>
    <col min="25" max="25" width="6.7109375" customWidth="1"/>
    <col min="26" max="26" width="14.7109375" customWidth="1"/>
    <col min="27" max="27" width="3.28515625" customWidth="1"/>
    <col min="28" max="28" width="17.7109375" customWidth="1"/>
    <col min="29" max="29" width="3.28515625" customWidth="1"/>
    <col min="30" max="30" width="15.7109375" customWidth="1"/>
    <col min="31" max="31" width="7.28515625" customWidth="1"/>
    <col min="32" max="32" width="3.28515625" customWidth="1"/>
    <col min="33" max="33" width="17.42578125" customWidth="1"/>
    <col min="34" max="34" width="3.28515625" customWidth="1"/>
    <col min="35" max="35" width="24.140625" customWidth="1"/>
    <col min="36" max="36" width="6.7109375" customWidth="1"/>
    <col min="37" max="37" width="15.140625" customWidth="1"/>
    <col min="38" max="38" width="3.28515625" customWidth="1"/>
    <col min="39" max="39" width="3.85546875" customWidth="1"/>
  </cols>
  <sheetData>
    <row r="1" spans="1:40" ht="13.15" customHeight="1" thickBot="1">
      <c r="A1" s="139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</row>
    <row r="2" spans="1:40" ht="41.25" customHeight="1">
      <c r="F2" s="156" t="s">
        <v>85</v>
      </c>
      <c r="G2" s="68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333"/>
      <c r="AB2" s="377"/>
      <c r="AC2" s="378"/>
      <c r="AD2" s="378"/>
      <c r="AE2" s="378"/>
      <c r="AF2" s="378"/>
      <c r="AG2" s="334"/>
      <c r="AH2" s="335"/>
      <c r="AI2" s="416"/>
      <c r="AJ2" s="417"/>
      <c r="AK2" s="417"/>
      <c r="AL2" s="378"/>
      <c r="AM2" s="336"/>
    </row>
    <row r="3" spans="1:40" ht="27.75">
      <c r="F3" s="157"/>
      <c r="G3" s="68"/>
      <c r="H3" s="91"/>
      <c r="I3" s="489" t="s">
        <v>86</v>
      </c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91"/>
      <c r="W3" s="91"/>
      <c r="X3" s="91"/>
      <c r="Y3" s="91"/>
      <c r="Z3" s="91"/>
      <c r="AA3" s="337"/>
      <c r="AB3" s="351" t="s">
        <v>87</v>
      </c>
      <c r="AG3" s="91"/>
      <c r="AI3" s="351" t="s">
        <v>50</v>
      </c>
      <c r="AM3" s="338"/>
    </row>
    <row r="4" spans="1:40" ht="39.950000000000003" customHeight="1">
      <c r="G4" s="158"/>
      <c r="H4" s="159"/>
      <c r="I4" s="282"/>
      <c r="J4" s="282"/>
      <c r="K4" s="282"/>
      <c r="L4" s="282"/>
      <c r="M4" s="282"/>
      <c r="N4" s="282"/>
      <c r="O4" s="282"/>
      <c r="P4" s="282"/>
      <c r="Q4" s="282"/>
      <c r="R4" s="282"/>
      <c r="S4" s="282"/>
      <c r="T4" s="282"/>
      <c r="U4" s="282"/>
      <c r="V4" s="129"/>
      <c r="W4" s="129"/>
      <c r="X4" s="129"/>
      <c r="Y4" s="129"/>
      <c r="Z4" s="129"/>
      <c r="AA4" s="337"/>
      <c r="AB4" s="379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38"/>
    </row>
    <row r="5" spans="1:40" ht="18.75">
      <c r="B5" s="160"/>
      <c r="I5" s="129"/>
      <c r="J5" s="68"/>
      <c r="K5" s="91"/>
      <c r="L5" s="91"/>
      <c r="M5" s="91"/>
      <c r="N5" s="68"/>
      <c r="O5" s="129"/>
      <c r="P5" s="129"/>
      <c r="Q5" s="91"/>
      <c r="R5" s="91"/>
      <c r="S5" s="129"/>
      <c r="T5" s="91"/>
      <c r="U5" s="68"/>
      <c r="V5" s="161"/>
      <c r="W5" s="161"/>
      <c r="X5" s="161"/>
      <c r="Y5" s="161"/>
      <c r="Z5" s="161"/>
      <c r="AA5" s="339"/>
      <c r="AB5" s="351" t="s">
        <v>51</v>
      </c>
      <c r="AC5" s="162"/>
      <c r="AD5" s="162"/>
      <c r="AE5" s="162"/>
      <c r="AF5" s="163"/>
      <c r="AG5" s="164"/>
      <c r="AH5" s="165"/>
      <c r="AI5" s="165"/>
      <c r="AJ5" s="165"/>
      <c r="AK5" s="165"/>
      <c r="AM5" s="338"/>
    </row>
    <row r="6" spans="1:40" ht="46.9" customHeight="1" thickBot="1">
      <c r="B6" s="166"/>
      <c r="C6" s="16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161"/>
      <c r="Y6" s="161"/>
      <c r="Z6" s="161"/>
      <c r="AA6" s="339"/>
      <c r="AB6" s="379"/>
      <c r="AC6" s="381"/>
      <c r="AD6" s="381"/>
      <c r="AE6" s="381"/>
      <c r="AF6" s="381"/>
      <c r="AG6" s="381"/>
      <c r="AI6" s="281"/>
      <c r="AJ6" s="281"/>
      <c r="AK6" s="281"/>
      <c r="AL6" s="281"/>
      <c r="AM6" s="338"/>
    </row>
    <row r="7" spans="1:40" ht="43.5" customHeight="1" thickBot="1">
      <c r="C7" s="91"/>
      <c r="D7" s="91"/>
      <c r="E7" s="91"/>
      <c r="F7" s="348" t="s">
        <v>88</v>
      </c>
      <c r="H7" s="495"/>
      <c r="I7" s="496"/>
      <c r="J7" s="496"/>
      <c r="K7" s="496"/>
      <c r="L7" s="496"/>
      <c r="M7" s="496"/>
      <c r="N7" s="496"/>
      <c r="O7" s="496"/>
      <c r="P7" s="496"/>
      <c r="Q7" s="497"/>
      <c r="V7" s="129"/>
      <c r="W7" s="129"/>
      <c r="AA7" s="340"/>
      <c r="AB7" s="352" t="s">
        <v>89</v>
      </c>
      <c r="AF7" s="130"/>
      <c r="AG7" s="85"/>
      <c r="AM7" s="338"/>
    </row>
    <row r="8" spans="1:40" ht="26.45" customHeight="1" thickBot="1">
      <c r="C8" s="91"/>
      <c r="D8" s="91"/>
      <c r="E8" s="91"/>
      <c r="F8" s="91"/>
      <c r="G8" s="91"/>
      <c r="H8" s="91"/>
      <c r="I8" s="91"/>
      <c r="J8" s="9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29"/>
      <c r="V8" s="129"/>
      <c r="W8" s="129"/>
      <c r="AA8" s="340"/>
      <c r="AB8" s="379"/>
      <c r="AC8" s="381"/>
      <c r="AD8" s="381"/>
      <c r="AE8" s="381"/>
      <c r="AF8" s="381"/>
      <c r="AG8" s="381"/>
      <c r="AI8" s="281"/>
      <c r="AJ8" s="281"/>
      <c r="AK8" s="281"/>
      <c r="AL8" s="281"/>
      <c r="AM8" s="338"/>
    </row>
    <row r="9" spans="1:40" ht="35.1" customHeight="1" thickBot="1">
      <c r="F9" s="348" t="s">
        <v>90</v>
      </c>
      <c r="H9" s="154"/>
      <c r="I9" s="83" t="s">
        <v>91</v>
      </c>
      <c r="V9" s="490"/>
      <c r="W9" s="491"/>
      <c r="X9" s="349" t="s">
        <v>92</v>
      </c>
      <c r="AA9" s="340"/>
      <c r="AB9" s="352" t="s">
        <v>93</v>
      </c>
      <c r="AF9" s="130"/>
      <c r="AG9" s="85"/>
      <c r="AI9" s="270"/>
      <c r="AM9" s="338"/>
    </row>
    <row r="10" spans="1:40" ht="35.1" customHeight="1" thickBot="1">
      <c r="E10" s="129"/>
      <c r="H10" s="91"/>
      <c r="I10" s="97" t="s">
        <v>94</v>
      </c>
      <c r="V10" s="490"/>
      <c r="W10" s="491"/>
      <c r="X10" s="349" t="s">
        <v>95</v>
      </c>
      <c r="AA10" s="340"/>
      <c r="AB10" s="379"/>
      <c r="AC10" s="381"/>
      <c r="AD10" s="381"/>
      <c r="AE10" s="381"/>
      <c r="AF10" s="381"/>
      <c r="AG10" s="381"/>
      <c r="AI10" s="281"/>
      <c r="AJ10" s="281"/>
      <c r="AK10" s="281"/>
      <c r="AL10" s="281"/>
      <c r="AM10" s="338"/>
    </row>
    <row r="11" spans="1:40" ht="35.1" customHeight="1" thickBot="1">
      <c r="C11" s="91"/>
      <c r="D11" s="91"/>
      <c r="E11" s="91"/>
      <c r="F11" s="91"/>
      <c r="H11" s="155"/>
      <c r="I11" s="83" t="s">
        <v>96</v>
      </c>
      <c r="V11" s="490"/>
      <c r="W11" s="491"/>
      <c r="X11" s="349" t="s">
        <v>97</v>
      </c>
      <c r="AA11" s="341"/>
      <c r="AB11" s="353" t="s">
        <v>98</v>
      </c>
      <c r="AC11" s="342"/>
      <c r="AD11" s="342"/>
      <c r="AE11" s="342"/>
      <c r="AF11" s="343"/>
      <c r="AG11" s="344"/>
      <c r="AH11" s="342"/>
      <c r="AI11" s="345"/>
      <c r="AJ11" s="342"/>
      <c r="AK11" s="342"/>
      <c r="AL11" s="342"/>
      <c r="AM11" s="346"/>
    </row>
    <row r="12" spans="1:40" ht="19.5" customHeight="1" thickBot="1">
      <c r="C12" s="91"/>
      <c r="D12" s="91"/>
      <c r="E12" s="91"/>
      <c r="F12" s="91"/>
      <c r="I12" s="85"/>
      <c r="V12" s="167"/>
      <c r="W12" s="144"/>
      <c r="X12" s="98"/>
      <c r="AF12" s="130"/>
      <c r="AG12" s="85"/>
    </row>
    <row r="13" spans="1:40" ht="46.5" customHeight="1" thickBot="1">
      <c r="C13" s="91"/>
      <c r="D13" s="91"/>
      <c r="E13" s="91"/>
      <c r="F13" s="348" t="s">
        <v>99</v>
      </c>
      <c r="H13" s="471"/>
      <c r="I13" s="472"/>
      <c r="J13" s="472"/>
      <c r="K13" s="472"/>
      <c r="L13" s="472"/>
      <c r="M13" s="472"/>
      <c r="N13" s="472"/>
      <c r="O13" s="472"/>
      <c r="P13" s="472"/>
      <c r="Q13" s="473"/>
      <c r="V13" s="490"/>
      <c r="W13" s="491"/>
      <c r="X13" s="349" t="s">
        <v>100</v>
      </c>
      <c r="Z13" s="350"/>
      <c r="AA13" s="1"/>
      <c r="AB13" s="461"/>
      <c r="AC13" s="1"/>
      <c r="AD13" s="1"/>
      <c r="AE13" s="350" t="s">
        <v>101</v>
      </c>
      <c r="AF13" s="382"/>
      <c r="AG13" s="383"/>
      <c r="AH13" s="382"/>
      <c r="AI13" s="382"/>
    </row>
    <row r="14" spans="1:40" ht="35.1" customHeight="1">
      <c r="C14" s="91"/>
      <c r="D14" s="91"/>
      <c r="E14" s="91"/>
      <c r="F14" s="91"/>
      <c r="V14" s="279"/>
      <c r="W14" s="280"/>
      <c r="X14" s="98"/>
      <c r="Z14" s="98"/>
      <c r="AB14" s="168"/>
      <c r="AG14" s="85"/>
    </row>
    <row r="15" spans="1:40" ht="35.1" customHeight="1" thickBot="1">
      <c r="C15" s="91"/>
      <c r="D15" s="91"/>
      <c r="E15" s="91"/>
      <c r="F15" s="296" t="s">
        <v>102</v>
      </c>
      <c r="G15" s="296"/>
      <c r="H15" s="296"/>
      <c r="I15" s="296"/>
      <c r="J15" s="296"/>
      <c r="K15" s="296"/>
      <c r="L15" s="296"/>
      <c r="M15" s="296"/>
      <c r="N15" s="296"/>
      <c r="O15" s="296"/>
      <c r="P15" s="296"/>
      <c r="Q15" s="296"/>
      <c r="R15" s="296"/>
      <c r="S15" s="296"/>
      <c r="T15" s="296"/>
      <c r="U15" s="296"/>
      <c r="V15" s="296"/>
      <c r="W15" s="296"/>
      <c r="X15" s="296"/>
      <c r="Z15" s="98"/>
      <c r="AB15" s="168"/>
      <c r="AG15" s="85"/>
    </row>
    <row r="16" spans="1:40" ht="15.75">
      <c r="B16" s="99"/>
      <c r="C16" s="22"/>
      <c r="D16" s="22"/>
      <c r="E16" s="22"/>
      <c r="F16" s="22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4"/>
      <c r="AG16" s="22"/>
      <c r="AH16" s="22"/>
      <c r="AI16" s="25"/>
      <c r="AJ16" s="22"/>
      <c r="AK16" s="22"/>
      <c r="AL16" s="22"/>
      <c r="AM16" s="26"/>
    </row>
    <row r="17" spans="2:39" ht="20.25">
      <c r="B17" s="100"/>
      <c r="C17" s="27"/>
      <c r="D17" s="27"/>
      <c r="E17" s="27"/>
      <c r="F17" s="27"/>
      <c r="G17" s="28" t="s">
        <v>103</v>
      </c>
      <c r="H17" s="27"/>
      <c r="I17" s="27"/>
      <c r="J17" s="27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31" t="s">
        <v>104</v>
      </c>
      <c r="W17" s="31"/>
      <c r="X17" s="32"/>
      <c r="Y17" s="32"/>
      <c r="Z17" s="32"/>
      <c r="AA17" s="33"/>
      <c r="AB17" s="27"/>
      <c r="AC17" s="396" t="s">
        <v>105</v>
      </c>
      <c r="AD17" s="30"/>
      <c r="AE17" s="28"/>
      <c r="AF17" s="34"/>
      <c r="AG17" s="27"/>
      <c r="AH17" s="31" t="s">
        <v>106</v>
      </c>
      <c r="AI17" s="32"/>
      <c r="AJ17" s="35"/>
      <c r="AK17" s="32"/>
      <c r="AL17" s="32"/>
      <c r="AM17" s="36"/>
    </row>
    <row r="18" spans="2:39" ht="36">
      <c r="B18" s="100"/>
      <c r="C18" s="27"/>
      <c r="D18" s="37"/>
      <c r="E18" s="39"/>
      <c r="F18" s="38" t="s">
        <v>107</v>
      </c>
      <c r="G18" s="39"/>
      <c r="H18" s="39"/>
      <c r="I18" s="492" t="s">
        <v>108</v>
      </c>
      <c r="J18" s="493"/>
      <c r="K18" s="493"/>
      <c r="L18" s="493"/>
      <c r="M18" s="40"/>
      <c r="N18" s="41"/>
      <c r="O18" s="42"/>
      <c r="P18" s="42"/>
      <c r="Q18" s="42"/>
      <c r="R18" s="42"/>
      <c r="S18" s="42"/>
      <c r="T18" s="42"/>
      <c r="U18" s="27"/>
      <c r="V18" s="37"/>
      <c r="W18" s="39"/>
      <c r="X18" s="38" t="s">
        <v>107</v>
      </c>
      <c r="Y18" s="43"/>
      <c r="Z18" s="107" t="s">
        <v>108</v>
      </c>
      <c r="AA18" s="41"/>
      <c r="AB18" s="27"/>
      <c r="AC18" s="37"/>
      <c r="AD18" s="39"/>
      <c r="AE18" s="38" t="s">
        <v>107</v>
      </c>
      <c r="AF18" s="44"/>
      <c r="AG18" s="27"/>
      <c r="AH18" s="45"/>
      <c r="AI18" s="38" t="s">
        <v>107</v>
      </c>
      <c r="AJ18" s="46"/>
      <c r="AK18" s="107" t="s">
        <v>108</v>
      </c>
      <c r="AL18" s="41"/>
      <c r="AM18" s="36"/>
    </row>
    <row r="19" spans="2:39">
      <c r="B19" s="100"/>
      <c r="C19" s="27"/>
      <c r="D19" s="47"/>
      <c r="E19" s="27"/>
      <c r="F19" s="27"/>
      <c r="G19" s="27"/>
      <c r="H19" s="27"/>
      <c r="I19" s="27"/>
      <c r="J19" s="48"/>
      <c r="K19" s="49"/>
      <c r="L19" s="42"/>
      <c r="M19" s="42"/>
      <c r="N19" s="50"/>
      <c r="O19" s="42"/>
      <c r="P19" s="42"/>
      <c r="Q19" s="42"/>
      <c r="R19" s="42"/>
      <c r="S19" s="42"/>
      <c r="T19" s="42"/>
      <c r="U19" s="27"/>
      <c r="V19" s="47"/>
      <c r="W19" s="27"/>
      <c r="X19" s="27"/>
      <c r="Y19" s="48"/>
      <c r="Z19" s="49"/>
      <c r="AA19" s="51"/>
      <c r="AB19" s="27"/>
      <c r="AC19" s="47"/>
      <c r="AD19" s="27"/>
      <c r="AE19" s="27"/>
      <c r="AF19" s="67"/>
      <c r="AG19" s="27"/>
      <c r="AH19" s="52"/>
      <c r="AI19" s="27"/>
      <c r="AJ19" s="48"/>
      <c r="AK19" s="49"/>
      <c r="AL19" s="51"/>
      <c r="AM19" s="36"/>
    </row>
    <row r="20" spans="2:39" s="70" customFormat="1" ht="26.25" customHeight="1">
      <c r="B20" s="100"/>
      <c r="C20" s="53" t="s">
        <v>109</v>
      </c>
      <c r="D20" s="54"/>
      <c r="E20" s="481">
        <f>DCE!D36</f>
        <v>0</v>
      </c>
      <c r="F20" s="482"/>
      <c r="G20" s="56"/>
      <c r="H20" s="56"/>
      <c r="I20" s="478">
        <f>DCE!C36</f>
        <v>0</v>
      </c>
      <c r="J20" s="494"/>
      <c r="K20" s="494"/>
      <c r="L20" s="482"/>
      <c r="M20" s="181"/>
      <c r="N20" s="182"/>
      <c r="O20" s="181"/>
      <c r="P20" s="181"/>
      <c r="Q20" s="181"/>
      <c r="R20" s="181"/>
      <c r="S20" s="181"/>
      <c r="T20" s="181"/>
      <c r="U20" s="32"/>
      <c r="V20" s="183"/>
      <c r="W20" s="481">
        <f>DCE!R36</f>
        <v>0</v>
      </c>
      <c r="X20" s="488"/>
      <c r="Y20" s="184"/>
      <c r="Z20" s="254">
        <f>DCE!Q36</f>
        <v>0</v>
      </c>
      <c r="AA20" s="185"/>
      <c r="AB20" s="56"/>
      <c r="AC20" s="54"/>
      <c r="AD20" s="481">
        <f>+DCE!D38+DCE!D37</f>
        <v>0</v>
      </c>
      <c r="AE20" s="488"/>
      <c r="AF20" s="60"/>
      <c r="AG20" s="56"/>
      <c r="AH20" s="186"/>
      <c r="AI20" s="259">
        <f>E20+W20+AD20</f>
        <v>0</v>
      </c>
      <c r="AJ20" s="184"/>
      <c r="AK20" s="254">
        <f>I20+Z20</f>
        <v>0</v>
      </c>
      <c r="AL20" s="185"/>
      <c r="AM20" s="61"/>
    </row>
    <row r="21" spans="2:39" s="70" customFormat="1" ht="18">
      <c r="B21" s="100"/>
      <c r="C21" s="53"/>
      <c r="D21" s="54"/>
      <c r="E21" s="55"/>
      <c r="F21" s="56"/>
      <c r="G21" s="56"/>
      <c r="H21" s="56"/>
      <c r="I21" s="56"/>
      <c r="J21" s="184"/>
      <c r="K21" s="32"/>
      <c r="L21" s="181"/>
      <c r="M21" s="181"/>
      <c r="N21" s="182"/>
      <c r="O21" s="181"/>
      <c r="P21" s="181"/>
      <c r="Q21" s="181"/>
      <c r="R21" s="181"/>
      <c r="S21" s="181"/>
      <c r="T21" s="181"/>
      <c r="U21" s="32"/>
      <c r="V21" s="183"/>
      <c r="W21" s="32"/>
      <c r="X21" s="56"/>
      <c r="Y21" s="184"/>
      <c r="Z21" s="32"/>
      <c r="AA21" s="185"/>
      <c r="AB21" s="56"/>
      <c r="AC21" s="54"/>
      <c r="AD21" s="56"/>
      <c r="AE21" s="56"/>
      <c r="AF21" s="60"/>
      <c r="AG21" s="56"/>
      <c r="AH21" s="186"/>
      <c r="AI21" s="56"/>
      <c r="AJ21" s="184"/>
      <c r="AK21" s="32"/>
      <c r="AL21" s="185"/>
      <c r="AM21" s="61"/>
    </row>
    <row r="22" spans="2:39" s="70" customFormat="1" ht="26.25" customHeight="1">
      <c r="B22" s="101"/>
      <c r="C22" s="53" t="s">
        <v>110</v>
      </c>
      <c r="D22" s="54"/>
      <c r="E22" s="481">
        <f>DCE!F36</f>
        <v>0</v>
      </c>
      <c r="F22" s="482"/>
      <c r="G22" s="56"/>
      <c r="H22" s="56"/>
      <c r="I22" s="478">
        <f>DCE!E36</f>
        <v>0</v>
      </c>
      <c r="J22" s="494"/>
      <c r="K22" s="494"/>
      <c r="L22" s="482"/>
      <c r="M22" s="181"/>
      <c r="N22" s="182"/>
      <c r="O22" s="181"/>
      <c r="P22" s="181"/>
      <c r="Q22" s="181"/>
      <c r="R22" s="181"/>
      <c r="S22" s="181"/>
      <c r="T22" s="181"/>
      <c r="U22" s="56"/>
      <c r="V22" s="54"/>
      <c r="W22" s="481">
        <f>DCE!T36</f>
        <v>0</v>
      </c>
      <c r="X22" s="488"/>
      <c r="Y22" s="56"/>
      <c r="Z22" s="254">
        <f>DCE!S36</f>
        <v>0</v>
      </c>
      <c r="AA22" s="60"/>
      <c r="AB22" s="56"/>
      <c r="AC22" s="54"/>
      <c r="AD22" s="481">
        <f>+DCE!F38+DCE!F37</f>
        <v>0</v>
      </c>
      <c r="AE22" s="488"/>
      <c r="AF22" s="60"/>
      <c r="AG22" s="56"/>
      <c r="AH22" s="54"/>
      <c r="AI22" s="259">
        <f>E22+W22+AD22</f>
        <v>0</v>
      </c>
      <c r="AJ22" s="56"/>
      <c r="AK22" s="254">
        <f>I22+Z22</f>
        <v>0</v>
      </c>
      <c r="AL22" s="60"/>
      <c r="AM22" s="61"/>
    </row>
    <row r="23" spans="2:39" s="70" customFormat="1" ht="18">
      <c r="B23" s="101"/>
      <c r="C23" s="53"/>
      <c r="D23" s="54"/>
      <c r="E23" s="55"/>
      <c r="F23" s="56"/>
      <c r="G23" s="56"/>
      <c r="H23" s="56"/>
      <c r="I23" s="56"/>
      <c r="J23" s="57"/>
      <c r="K23" s="57"/>
      <c r="L23" s="181"/>
      <c r="M23" s="181"/>
      <c r="N23" s="182"/>
      <c r="O23" s="181"/>
      <c r="P23" s="181"/>
      <c r="Q23" s="181"/>
      <c r="R23" s="181"/>
      <c r="S23" s="181"/>
      <c r="T23" s="181"/>
      <c r="U23" s="57"/>
      <c r="V23" s="58"/>
      <c r="W23" s="57"/>
      <c r="X23" s="56"/>
      <c r="Y23" s="57"/>
      <c r="Z23" s="57"/>
      <c r="AA23" s="59"/>
      <c r="AB23" s="56"/>
      <c r="AC23" s="58"/>
      <c r="AD23" s="57"/>
      <c r="AE23" s="56"/>
      <c r="AF23" s="60"/>
      <c r="AG23" s="56"/>
      <c r="AH23" s="58"/>
      <c r="AI23" s="56"/>
      <c r="AJ23" s="57"/>
      <c r="AK23" s="57"/>
      <c r="AL23" s="59"/>
      <c r="AM23" s="61"/>
    </row>
    <row r="24" spans="2:39" s="70" customFormat="1" ht="26.25" customHeight="1">
      <c r="B24" s="271"/>
      <c r="C24" s="53" t="s">
        <v>111</v>
      </c>
      <c r="D24" s="54"/>
      <c r="E24" s="476">
        <f>DCE!H36</f>
        <v>0</v>
      </c>
      <c r="F24" s="477"/>
      <c r="G24" s="56"/>
      <c r="H24" s="56"/>
      <c r="I24" s="478">
        <f>DCE!G36</f>
        <v>0</v>
      </c>
      <c r="J24" s="479"/>
      <c r="K24" s="479"/>
      <c r="L24" s="480"/>
      <c r="M24" s="181"/>
      <c r="N24" s="182"/>
      <c r="O24" s="62"/>
      <c r="P24" s="62"/>
      <c r="Q24" s="62" t="s">
        <v>112</v>
      </c>
      <c r="R24" s="62"/>
      <c r="S24" s="62"/>
      <c r="T24" s="272"/>
      <c r="U24" s="272"/>
      <c r="V24" s="54"/>
      <c r="W24" s="476">
        <f>DCE!V36</f>
        <v>0</v>
      </c>
      <c r="X24" s="477"/>
      <c r="Y24" s="273"/>
      <c r="Z24" s="254">
        <f>DCE!U36</f>
        <v>0</v>
      </c>
      <c r="AA24" s="190"/>
      <c r="AB24" s="62" t="s">
        <v>112</v>
      </c>
      <c r="AC24" s="187"/>
      <c r="AD24" s="188"/>
      <c r="AE24" s="189"/>
      <c r="AF24" s="190"/>
      <c r="AG24" s="62" t="s">
        <v>113</v>
      </c>
      <c r="AH24" s="274"/>
      <c r="AI24" s="260">
        <f>E24+W24</f>
        <v>0</v>
      </c>
      <c r="AJ24" s="273"/>
      <c r="AK24" s="254">
        <f>I24+Z24</f>
        <v>0</v>
      </c>
      <c r="AL24" s="190"/>
      <c r="AM24" s="61"/>
    </row>
    <row r="25" spans="2:39" s="70" customFormat="1" ht="17.25" customHeight="1">
      <c r="B25" s="271"/>
      <c r="C25" s="53"/>
      <c r="D25" s="54"/>
      <c r="E25" s="442"/>
      <c r="F25" s="442"/>
      <c r="G25" s="56"/>
      <c r="H25" s="56"/>
      <c r="I25" s="443"/>
      <c r="J25" s="443"/>
      <c r="K25" s="443"/>
      <c r="L25" s="443"/>
      <c r="M25" s="181"/>
      <c r="N25" s="182"/>
      <c r="O25" s="62"/>
      <c r="P25" s="62"/>
      <c r="Q25" s="62"/>
      <c r="R25" s="62"/>
      <c r="S25" s="62"/>
      <c r="T25" s="272"/>
      <c r="U25" s="272"/>
      <c r="V25" s="54"/>
      <c r="W25" s="442"/>
      <c r="X25" s="442"/>
      <c r="Y25" s="273"/>
      <c r="Z25" s="443"/>
      <c r="AA25" s="190"/>
      <c r="AB25" s="62"/>
      <c r="AC25" s="187"/>
      <c r="AD25" s="188"/>
      <c r="AE25" s="189"/>
      <c r="AF25" s="190"/>
      <c r="AG25" s="62"/>
      <c r="AH25" s="274"/>
      <c r="AI25" s="442"/>
      <c r="AJ25" s="273"/>
      <c r="AK25" s="443"/>
      <c r="AL25" s="190"/>
      <c r="AM25" s="61"/>
    </row>
    <row r="26" spans="2:39" s="70" customFormat="1" ht="26.25" customHeight="1">
      <c r="B26" s="271"/>
      <c r="C26" s="53" t="s">
        <v>114</v>
      </c>
      <c r="D26" s="54"/>
      <c r="E26" s="476">
        <f>DCE!J36</f>
        <v>0</v>
      </c>
      <c r="F26" s="477"/>
      <c r="G26" s="56"/>
      <c r="H26" s="56"/>
      <c r="I26" s="478">
        <f>DCE!I36</f>
        <v>0</v>
      </c>
      <c r="J26" s="479"/>
      <c r="K26" s="479"/>
      <c r="L26" s="480"/>
      <c r="M26" s="181"/>
      <c r="N26" s="182"/>
      <c r="O26" s="62"/>
      <c r="P26" s="62"/>
      <c r="Q26" s="62"/>
      <c r="R26" s="62"/>
      <c r="S26" s="62"/>
      <c r="T26" s="272"/>
      <c r="U26" s="272"/>
      <c r="V26" s="54"/>
      <c r="W26" s="476">
        <f>DCE!X38</f>
        <v>0</v>
      </c>
      <c r="X26" s="477"/>
      <c r="Y26" s="273"/>
      <c r="Z26" s="254">
        <f>DCE!W38</f>
        <v>0</v>
      </c>
      <c r="AA26" s="190"/>
      <c r="AB26" s="62"/>
      <c r="AC26" s="187"/>
      <c r="AD26" s="188"/>
      <c r="AE26" s="189"/>
      <c r="AF26" s="190"/>
      <c r="AG26" s="62"/>
      <c r="AH26" s="274"/>
      <c r="AI26" s="260">
        <f>E26+W26</f>
        <v>0</v>
      </c>
      <c r="AJ26" s="273"/>
      <c r="AK26" s="254">
        <f>I26+Z26</f>
        <v>0</v>
      </c>
      <c r="AL26" s="190"/>
      <c r="AM26" s="61"/>
    </row>
    <row r="27" spans="2:39" s="70" customFormat="1" ht="17.25" customHeight="1">
      <c r="B27" s="101"/>
      <c r="C27" s="53"/>
      <c r="D27" s="54"/>
      <c r="E27" s="55"/>
      <c r="F27" s="56"/>
      <c r="G27" s="56"/>
      <c r="H27" s="56"/>
      <c r="I27" s="56"/>
      <c r="J27" s="181"/>
      <c r="K27" s="181"/>
      <c r="L27" s="181"/>
      <c r="M27" s="181"/>
      <c r="N27" s="182"/>
      <c r="O27" s="181"/>
      <c r="P27" s="181"/>
      <c r="Q27" s="181"/>
      <c r="R27" s="181"/>
      <c r="S27" s="181"/>
      <c r="T27" s="181"/>
      <c r="U27" s="62"/>
      <c r="V27" s="63"/>
      <c r="W27" s="62"/>
      <c r="X27" s="56"/>
      <c r="Y27" s="181"/>
      <c r="Z27" s="181"/>
      <c r="AA27" s="182"/>
      <c r="AB27" s="56"/>
      <c r="AC27" s="54"/>
      <c r="AD27" s="56"/>
      <c r="AE27" s="56"/>
      <c r="AF27" s="60"/>
      <c r="AG27" s="56"/>
      <c r="AH27" s="54"/>
      <c r="AI27" s="56"/>
      <c r="AJ27" s="181"/>
      <c r="AK27" s="181"/>
      <c r="AL27" s="182"/>
      <c r="AM27" s="61"/>
    </row>
    <row r="28" spans="2:39" s="70" customFormat="1" ht="27" customHeight="1">
      <c r="B28" s="191"/>
      <c r="C28" s="53" t="s">
        <v>115</v>
      </c>
      <c r="D28" s="54"/>
      <c r="E28" s="481">
        <f>DCE!L36</f>
        <v>0</v>
      </c>
      <c r="F28" s="488"/>
      <c r="G28" s="56"/>
      <c r="H28" s="56"/>
      <c r="I28" s="478">
        <f>DCE!K36</f>
        <v>0</v>
      </c>
      <c r="J28" s="479"/>
      <c r="K28" s="479"/>
      <c r="L28" s="480"/>
      <c r="M28" s="181"/>
      <c r="N28" s="182"/>
      <c r="O28" s="181"/>
      <c r="P28" s="181"/>
      <c r="Q28" s="181"/>
      <c r="R28" s="181"/>
      <c r="S28" s="181"/>
      <c r="T28" s="181"/>
      <c r="U28" s="192"/>
      <c r="V28" s="193"/>
      <c r="W28" s="481">
        <f>DCE!Z36</f>
        <v>0</v>
      </c>
      <c r="X28" s="488"/>
      <c r="Y28" s="192"/>
      <c r="Z28" s="253">
        <f>DCE!Y36</f>
        <v>0</v>
      </c>
      <c r="AA28" s="194"/>
      <c r="AB28" s="56"/>
      <c r="AC28" s="193"/>
      <c r="AD28" s="192"/>
      <c r="AE28" s="56"/>
      <c r="AF28" s="60"/>
      <c r="AG28" s="56"/>
      <c r="AH28" s="193"/>
      <c r="AI28" s="260">
        <f>E28+W28</f>
        <v>0</v>
      </c>
      <c r="AJ28" s="192"/>
      <c r="AK28" s="254">
        <f>I28+Z28</f>
        <v>0</v>
      </c>
      <c r="AL28" s="194"/>
      <c r="AM28" s="61"/>
    </row>
    <row r="29" spans="2:39" s="70" customFormat="1" ht="18">
      <c r="B29" s="191"/>
      <c r="C29" s="53"/>
      <c r="D29" s="54"/>
      <c r="E29" s="55"/>
      <c r="F29" s="56"/>
      <c r="G29" s="56"/>
      <c r="H29" s="56"/>
      <c r="I29" s="56"/>
      <c r="J29" s="192"/>
      <c r="K29" s="261"/>
      <c r="L29" s="181"/>
      <c r="M29" s="181"/>
      <c r="N29" s="182"/>
      <c r="O29" s="181"/>
      <c r="P29" s="181"/>
      <c r="Q29" s="181"/>
      <c r="R29" s="181"/>
      <c r="S29" s="181"/>
      <c r="T29" s="181"/>
      <c r="U29" s="192"/>
      <c r="V29" s="193"/>
      <c r="W29" s="192"/>
      <c r="X29" s="56"/>
      <c r="Y29" s="192"/>
      <c r="Z29" s="195"/>
      <c r="AA29" s="194"/>
      <c r="AB29" s="56"/>
      <c r="AC29" s="193"/>
      <c r="AD29" s="192"/>
      <c r="AE29" s="56"/>
      <c r="AF29" s="60"/>
      <c r="AG29" s="56"/>
      <c r="AH29" s="193"/>
      <c r="AI29" s="56"/>
      <c r="AJ29" s="192"/>
      <c r="AK29" s="195"/>
      <c r="AL29" s="194"/>
      <c r="AM29" s="61"/>
    </row>
    <row r="30" spans="2:39" s="70" customFormat="1" ht="25.5" customHeight="1">
      <c r="B30" s="191"/>
      <c r="C30" s="53" t="s">
        <v>116</v>
      </c>
      <c r="D30" s="54"/>
      <c r="E30" s="481">
        <f>DCE!N36</f>
        <v>0</v>
      </c>
      <c r="F30" s="488"/>
      <c r="G30" s="56"/>
      <c r="H30" s="56"/>
      <c r="I30" s="478">
        <f>DCE!M36</f>
        <v>0</v>
      </c>
      <c r="J30" s="479"/>
      <c r="K30" s="479"/>
      <c r="L30" s="480"/>
      <c r="M30" s="196"/>
      <c r="N30" s="182"/>
      <c r="O30" s="181"/>
      <c r="P30" s="181"/>
      <c r="Q30" s="181"/>
      <c r="R30" s="181"/>
      <c r="S30" s="181"/>
      <c r="T30" s="181"/>
      <c r="U30" s="192"/>
      <c r="V30" s="193"/>
      <c r="W30" s="481">
        <f>DCE!AB36</f>
        <v>0</v>
      </c>
      <c r="X30" s="488"/>
      <c r="Y30" s="192"/>
      <c r="Z30" s="253">
        <f>DCE!AA36</f>
        <v>0</v>
      </c>
      <c r="AA30" s="194"/>
      <c r="AB30" s="56"/>
      <c r="AC30" s="193"/>
      <c r="AD30" s="192"/>
      <c r="AE30" s="56"/>
      <c r="AF30" s="60"/>
      <c r="AG30" s="56"/>
      <c r="AH30" s="193"/>
      <c r="AI30" s="260">
        <f>E30+W30</f>
        <v>0</v>
      </c>
      <c r="AJ30" s="192"/>
      <c r="AK30" s="254">
        <f>I30+Z30</f>
        <v>0</v>
      </c>
      <c r="AL30" s="194"/>
      <c r="AM30" s="61"/>
    </row>
    <row r="31" spans="2:39" s="70" customFormat="1" ht="18">
      <c r="B31" s="191"/>
      <c r="C31" s="197"/>
      <c r="D31" s="198"/>
      <c r="E31" s="199"/>
      <c r="F31" s="200"/>
      <c r="G31" s="200"/>
      <c r="H31" s="200"/>
      <c r="I31" s="200"/>
      <c r="J31" s="201"/>
      <c r="K31" s="202"/>
      <c r="L31" s="203"/>
      <c r="M31" s="203"/>
      <c r="N31" s="204"/>
      <c r="O31" s="181"/>
      <c r="P31" s="181"/>
      <c r="Q31" s="181"/>
      <c r="R31" s="181"/>
      <c r="S31" s="181"/>
      <c r="T31" s="181"/>
      <c r="U31" s="192"/>
      <c r="V31" s="205"/>
      <c r="W31" s="201"/>
      <c r="X31" s="200"/>
      <c r="Y31" s="201"/>
      <c r="Z31" s="202"/>
      <c r="AA31" s="206"/>
      <c r="AB31" s="56"/>
      <c r="AC31" s="205"/>
      <c r="AD31" s="201"/>
      <c r="AE31" s="200"/>
      <c r="AF31" s="207"/>
      <c r="AG31" s="56"/>
      <c r="AH31" s="205"/>
      <c r="AI31" s="200"/>
      <c r="AJ31" s="201"/>
      <c r="AK31" s="202"/>
      <c r="AL31" s="206"/>
      <c r="AM31" s="61"/>
    </row>
    <row r="32" spans="2:39" s="70" customFormat="1" ht="15.75" thickBot="1">
      <c r="B32" s="191"/>
      <c r="C32" s="56"/>
      <c r="D32" s="56"/>
      <c r="E32" s="56"/>
      <c r="F32" s="56"/>
      <c r="G32" s="56"/>
      <c r="H32" s="56"/>
      <c r="I32" s="56"/>
      <c r="J32" s="192"/>
      <c r="K32" s="195"/>
      <c r="L32" s="195"/>
      <c r="M32" s="195"/>
      <c r="N32" s="195"/>
      <c r="O32" s="195"/>
      <c r="P32" s="195"/>
      <c r="Q32" s="195"/>
      <c r="R32" s="195"/>
      <c r="S32" s="195"/>
      <c r="T32" s="195"/>
      <c r="U32" s="192"/>
      <c r="V32" s="192"/>
      <c r="W32" s="192"/>
      <c r="X32" s="56"/>
      <c r="Y32" s="192"/>
      <c r="Z32" s="195"/>
      <c r="AA32" s="195"/>
      <c r="AB32" s="56"/>
      <c r="AC32" s="192"/>
      <c r="AD32" s="192"/>
      <c r="AE32" s="56"/>
      <c r="AF32" s="56"/>
      <c r="AG32" s="56"/>
      <c r="AH32" s="192"/>
      <c r="AI32" s="56"/>
      <c r="AJ32" s="192"/>
      <c r="AK32" s="195"/>
      <c r="AL32" s="195"/>
      <c r="AM32" s="61"/>
    </row>
    <row r="33" spans="1:40" s="70" customFormat="1" ht="30" customHeight="1" thickBot="1">
      <c r="B33" s="191"/>
      <c r="C33" s="208" t="s">
        <v>106</v>
      </c>
      <c r="D33" s="56"/>
      <c r="E33" s="483">
        <f>E20+E22+E24+E28+E30+E26</f>
        <v>0</v>
      </c>
      <c r="F33" s="484"/>
      <c r="G33" s="56"/>
      <c r="H33" s="56"/>
      <c r="I33" s="485">
        <f>+I20+I22+I24+I28+I30+I26</f>
        <v>0</v>
      </c>
      <c r="J33" s="486"/>
      <c r="K33" s="486"/>
      <c r="L33" s="487"/>
      <c r="M33" s="195"/>
      <c r="N33" s="195"/>
      <c r="O33" s="195"/>
      <c r="P33" s="195"/>
      <c r="Q33" s="195"/>
      <c r="R33" s="195"/>
      <c r="S33" s="195"/>
      <c r="T33" s="195"/>
      <c r="U33" s="192"/>
      <c r="V33" s="192"/>
      <c r="W33" s="483">
        <f>W20+W22+W24+W28+W30+W26</f>
        <v>0</v>
      </c>
      <c r="X33" s="484"/>
      <c r="Y33" s="192"/>
      <c r="Z33" s="258">
        <f>Z20+Z22+Z24+Z28+Z30+Z26</f>
        <v>0</v>
      </c>
      <c r="AA33" s="195"/>
      <c r="AB33" s="56"/>
      <c r="AC33" s="192"/>
      <c r="AD33" s="474">
        <f>AD20+AD22+AE24+AE28+AE30</f>
        <v>0</v>
      </c>
      <c r="AE33" s="475"/>
      <c r="AF33" s="56"/>
      <c r="AG33" s="56"/>
      <c r="AH33" s="192"/>
      <c r="AI33" s="262">
        <f>AI20+AI22+AI24+AI28+AI30+AI26</f>
        <v>0</v>
      </c>
      <c r="AJ33" s="192"/>
      <c r="AK33" s="258">
        <f>AK20+AK22+AK24+AK28+AK30+AK26</f>
        <v>0</v>
      </c>
      <c r="AL33" s="195"/>
      <c r="AM33" s="61"/>
    </row>
    <row r="34" spans="1:40" s="70" customFormat="1" ht="15.75" thickBot="1">
      <c r="B34" s="209"/>
      <c r="C34" s="56"/>
      <c r="D34" s="56"/>
      <c r="E34" s="56"/>
      <c r="F34" s="56"/>
      <c r="G34" s="192"/>
      <c r="H34" s="195"/>
      <c r="I34" s="195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210"/>
      <c r="V34" s="192"/>
      <c r="W34" s="192"/>
      <c r="X34" s="195"/>
      <c r="Y34" s="195"/>
      <c r="Z34" s="195"/>
      <c r="AA34" s="195"/>
      <c r="AB34" s="192"/>
      <c r="AC34" s="210"/>
      <c r="AD34" s="210"/>
      <c r="AE34" s="210"/>
      <c r="AF34" s="192"/>
      <c r="AG34" s="210"/>
      <c r="AH34" s="210"/>
      <c r="AI34" s="210"/>
      <c r="AJ34" s="56"/>
      <c r="AK34" s="56"/>
      <c r="AL34" s="211"/>
      <c r="AM34" s="212"/>
    </row>
    <row r="35" spans="1:40" ht="15.75" thickBot="1">
      <c r="B35" s="169"/>
      <c r="C35" s="102"/>
      <c r="D35" s="102"/>
      <c r="E35" s="102"/>
      <c r="F35" s="102"/>
      <c r="G35" s="103"/>
      <c r="H35" s="104"/>
      <c r="I35" s="104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70"/>
      <c r="V35" s="103"/>
      <c r="W35" s="103"/>
      <c r="X35" s="104"/>
      <c r="Y35" s="104"/>
      <c r="Z35" s="104"/>
      <c r="AA35" s="104"/>
      <c r="AB35" s="103"/>
      <c r="AC35" s="170"/>
      <c r="AD35" s="170"/>
      <c r="AE35" s="170"/>
      <c r="AF35" s="103"/>
      <c r="AG35" s="170"/>
      <c r="AH35" s="170"/>
      <c r="AI35" s="170"/>
      <c r="AJ35" s="102"/>
      <c r="AK35" s="102"/>
      <c r="AL35" s="171"/>
      <c r="AM35" s="171"/>
    </row>
    <row r="36" spans="1:40" ht="15.75" thickTop="1">
      <c r="B36" s="172"/>
      <c r="C36" s="173"/>
      <c r="D36" s="173"/>
      <c r="E36" s="173"/>
      <c r="F36" s="173"/>
      <c r="G36" s="174"/>
      <c r="H36" s="175"/>
      <c r="I36" s="175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6"/>
      <c r="V36" s="174"/>
      <c r="W36" s="174"/>
      <c r="X36" s="175"/>
      <c r="Y36" s="175"/>
      <c r="Z36" s="175"/>
      <c r="AA36" s="175"/>
      <c r="AB36" s="174"/>
      <c r="AC36" s="176"/>
      <c r="AD36" s="176"/>
      <c r="AE36" s="176"/>
      <c r="AF36" s="174"/>
      <c r="AG36" s="176"/>
      <c r="AH36" s="176"/>
      <c r="AI36" s="176"/>
      <c r="AJ36" s="173"/>
      <c r="AK36" s="173"/>
    </row>
    <row r="37" spans="1:40" ht="23.25">
      <c r="B37" s="222"/>
      <c r="G37" s="105"/>
      <c r="H37" s="106"/>
      <c r="I37" s="106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W37" s="275"/>
      <c r="X37" s="276"/>
      <c r="Y37" s="214"/>
      <c r="Z37" s="213"/>
      <c r="AA37" s="213"/>
      <c r="AB37" s="213"/>
      <c r="AC37" s="213"/>
      <c r="AD37" s="214"/>
      <c r="AG37" s="277"/>
      <c r="AH37" s="278"/>
      <c r="AI37" s="278"/>
      <c r="AJ37" s="144"/>
      <c r="AK37" s="144"/>
      <c r="AL37" s="144"/>
      <c r="AM37" s="144"/>
    </row>
    <row r="38" spans="1:40" ht="44.25" customHeight="1">
      <c r="B38" s="223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105"/>
      <c r="W38" s="281"/>
      <c r="X38" s="281"/>
      <c r="Y38" s="347" t="s">
        <v>117</v>
      </c>
      <c r="Z38" s="281"/>
      <c r="AA38" s="281"/>
      <c r="AB38" s="281"/>
      <c r="AC38" s="281"/>
      <c r="AD38" s="463"/>
      <c r="AE38" s="373"/>
      <c r="AF38" s="373"/>
      <c r="AG38" s="374"/>
      <c r="AH38" s="374"/>
      <c r="AI38" s="374"/>
      <c r="AJ38" s="375"/>
      <c r="AK38" s="264"/>
      <c r="AL38" s="264"/>
      <c r="AM38" s="264"/>
    </row>
    <row r="39" spans="1:40" ht="36.75" customHeight="1"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144"/>
      <c r="W39" s="285"/>
      <c r="X39" s="285"/>
      <c r="Y39" s="93"/>
      <c r="Z39" s="177"/>
      <c r="AA39" s="177"/>
      <c r="AB39" s="177"/>
      <c r="AC39" s="177"/>
      <c r="AD39" s="376" t="s">
        <v>118</v>
      </c>
      <c r="AG39" s="285"/>
      <c r="AH39" s="177"/>
      <c r="AI39" s="177"/>
      <c r="AJ39" s="285"/>
      <c r="AK39" s="177"/>
    </row>
    <row r="40" spans="1:40" ht="18">
      <c r="B40" s="224"/>
      <c r="H40" s="160"/>
      <c r="I40" s="160"/>
      <c r="K40" s="283"/>
      <c r="L40" s="283"/>
      <c r="N40" s="284"/>
      <c r="O40" s="284"/>
      <c r="P40" s="267"/>
      <c r="Q40" s="267"/>
      <c r="R40" s="267"/>
      <c r="S40" s="267"/>
      <c r="T40" s="144"/>
      <c r="W40" s="285"/>
      <c r="AB40" s="177"/>
      <c r="AC40" s="93"/>
      <c r="AD40" s="93"/>
      <c r="AG40" s="285"/>
      <c r="AH40" s="285"/>
      <c r="AI40" s="285"/>
      <c r="AJ40" s="285"/>
      <c r="AK40" s="285"/>
      <c r="AL40" s="285"/>
      <c r="AM40" s="285"/>
    </row>
    <row r="41" spans="1:40" ht="15.75">
      <c r="B41" s="224"/>
      <c r="H41" s="92"/>
      <c r="K41" s="266"/>
      <c r="L41" s="106"/>
      <c r="N41" s="267"/>
      <c r="O41" s="267"/>
      <c r="P41" s="267"/>
      <c r="Q41" s="267"/>
      <c r="R41" s="267"/>
      <c r="S41" s="267"/>
      <c r="T41" s="105"/>
      <c r="W41" s="295"/>
      <c r="X41" s="295"/>
      <c r="AC41" s="144"/>
      <c r="AD41" s="144"/>
      <c r="AK41" s="144"/>
    </row>
    <row r="42" spans="1:40" s="70" customFormat="1" ht="27.95" customHeight="1">
      <c r="C42" s="225"/>
      <c r="D42" s="223"/>
      <c r="H42" s="263"/>
      <c r="I42" s="263"/>
      <c r="J42" s="264"/>
      <c r="K42" s="286"/>
      <c r="L42" s="286"/>
      <c r="N42" s="287"/>
      <c r="O42" s="287"/>
      <c r="P42" s="226"/>
      <c r="Q42" s="265"/>
      <c r="R42" s="226"/>
      <c r="S42" s="265"/>
      <c r="T42" s="227"/>
      <c r="W42" s="289"/>
      <c r="X42" s="289"/>
      <c r="Z42" s="290"/>
      <c r="AA42" s="290"/>
      <c r="AB42" s="290"/>
      <c r="AC42" s="291"/>
      <c r="AD42" s="463"/>
      <c r="AE42" s="373"/>
      <c r="AF42" s="373"/>
      <c r="AG42" s="374"/>
      <c r="AH42" s="374"/>
      <c r="AI42" s="374"/>
      <c r="AJ42" s="375"/>
      <c r="AK42" s="291"/>
      <c r="AL42" s="226"/>
      <c r="AM42" s="226"/>
    </row>
    <row r="43" spans="1:40" s="70" customFormat="1" ht="27.95" customHeight="1">
      <c r="C43" s="225"/>
      <c r="D43" s="223"/>
      <c r="H43" s="263"/>
      <c r="I43" s="264"/>
      <c r="J43" s="264"/>
      <c r="K43" s="286"/>
      <c r="L43" s="264"/>
      <c r="N43" s="287"/>
      <c r="O43" s="264"/>
      <c r="P43" s="226"/>
      <c r="Q43" s="265"/>
      <c r="R43" s="226"/>
      <c r="S43" s="265"/>
      <c r="T43" s="227"/>
      <c r="AD43" s="376" t="s">
        <v>119</v>
      </c>
      <c r="AE43"/>
      <c r="AF43"/>
      <c r="AG43" s="285"/>
      <c r="AH43" s="177"/>
      <c r="AI43" s="177"/>
      <c r="AJ43" s="285"/>
    </row>
    <row r="44" spans="1:40" s="70" customFormat="1" ht="27.95" customHeight="1">
      <c r="C44" s="225"/>
      <c r="D44" s="223"/>
      <c r="H44" s="263"/>
      <c r="I44" s="264"/>
      <c r="J44" s="264"/>
      <c r="K44" s="286"/>
      <c r="L44" s="264"/>
      <c r="N44" s="287"/>
      <c r="O44" s="264"/>
      <c r="P44" s="226"/>
      <c r="Q44" s="265"/>
      <c r="R44" s="226"/>
      <c r="S44" s="265"/>
      <c r="T44" s="227"/>
      <c r="W44" s="213"/>
      <c r="X44" s="213"/>
      <c r="Y44" s="214"/>
      <c r="Z44" s="215"/>
      <c r="AA44" s="215"/>
      <c r="AB44" s="215"/>
      <c r="AC44" s="215"/>
      <c r="AD44" s="214"/>
      <c r="AF44" s="213"/>
      <c r="AG44" s="213"/>
      <c r="AH44" s="213"/>
    </row>
    <row r="45" spans="1:40" s="70" customFormat="1" ht="27.95" customHeight="1">
      <c r="C45" s="225"/>
      <c r="D45" s="223"/>
      <c r="H45" s="263"/>
      <c r="I45" s="264"/>
      <c r="J45" s="264"/>
      <c r="K45" s="286"/>
      <c r="L45" s="264"/>
      <c r="N45" s="287"/>
      <c r="O45" s="264"/>
      <c r="P45" s="226"/>
      <c r="Q45" s="265"/>
      <c r="R45" s="226"/>
      <c r="S45" s="265"/>
      <c r="T45" s="227"/>
      <c r="W45" s="275"/>
      <c r="X45" s="276"/>
      <c r="Y45" s="226"/>
      <c r="Z45" s="226"/>
      <c r="AA45" s="226"/>
      <c r="AB45" s="226"/>
      <c r="AC45" s="226"/>
      <c r="AD45" s="226"/>
      <c r="AG45" s="275"/>
      <c r="AH45" s="226"/>
      <c r="AI45" s="226"/>
      <c r="AJ45" s="226"/>
      <c r="AK45" s="226"/>
      <c r="AL45" s="226"/>
      <c r="AM45" s="226"/>
    </row>
    <row r="46" spans="1:40" s="70" customFormat="1" ht="27.95" customHeight="1">
      <c r="A46" s="216"/>
      <c r="C46" s="225"/>
      <c r="D46" s="223"/>
      <c r="F46" s="216"/>
      <c r="G46" s="216"/>
      <c r="H46" s="263"/>
      <c r="I46" s="264"/>
      <c r="J46" s="228"/>
      <c r="K46" s="286"/>
      <c r="L46" s="264"/>
      <c r="M46" s="216"/>
      <c r="N46" s="287"/>
      <c r="O46" s="264"/>
      <c r="P46" s="226"/>
      <c r="Q46" s="265"/>
      <c r="R46" s="226"/>
      <c r="S46" s="265"/>
      <c r="T46" s="227"/>
      <c r="U46" s="216"/>
      <c r="V46" s="216"/>
      <c r="W46" s="216"/>
      <c r="AD46" s="463"/>
      <c r="AE46" s="373"/>
      <c r="AF46" s="373"/>
      <c r="AG46" s="374"/>
      <c r="AH46" s="374"/>
      <c r="AI46" s="374"/>
      <c r="AJ46" s="375"/>
      <c r="AN46" s="216"/>
    </row>
    <row r="47" spans="1:40" s="70" customFormat="1" ht="27.95" customHeight="1">
      <c r="A47" s="142"/>
      <c r="C47" s="225"/>
      <c r="D47" s="223"/>
      <c r="F47" s="142"/>
      <c r="G47" s="142"/>
      <c r="H47" s="263"/>
      <c r="I47" s="264"/>
      <c r="J47" s="229"/>
      <c r="K47" s="286"/>
      <c r="L47" s="264"/>
      <c r="M47" s="142"/>
      <c r="N47" s="287"/>
      <c r="O47" s="264"/>
      <c r="P47" s="226"/>
      <c r="Q47" s="265"/>
      <c r="R47" s="226"/>
      <c r="S47" s="265"/>
      <c r="T47" s="227"/>
      <c r="U47" s="142"/>
      <c r="V47" s="142"/>
      <c r="AD47" s="376" t="s">
        <v>120</v>
      </c>
      <c r="AE47"/>
      <c r="AF47"/>
      <c r="AG47" s="285"/>
      <c r="AH47" s="177"/>
      <c r="AI47" s="177"/>
      <c r="AJ47" s="285"/>
      <c r="AN47" s="142"/>
    </row>
    <row r="48" spans="1:40" ht="15.75">
      <c r="B48" s="288"/>
      <c r="C48" s="288"/>
      <c r="D48" s="288"/>
      <c r="E48" s="288"/>
      <c r="F48" s="288"/>
      <c r="W48" s="177"/>
      <c r="X48" s="177"/>
      <c r="Y48" s="292"/>
      <c r="Z48" s="293"/>
      <c r="AA48" s="293"/>
      <c r="AB48" s="293"/>
      <c r="AC48" s="293"/>
      <c r="AD48" s="292"/>
      <c r="AG48" s="177"/>
      <c r="AH48" s="293"/>
      <c r="AI48" s="293"/>
      <c r="AJ48" s="292"/>
      <c r="AK48" s="294"/>
      <c r="AL48" s="144"/>
      <c r="AM48" s="144"/>
    </row>
    <row r="49" spans="3:33" ht="18">
      <c r="AC49" s="178"/>
      <c r="AD49" s="178"/>
      <c r="AE49" s="178"/>
      <c r="AG49" s="179"/>
    </row>
    <row r="50" spans="3:33" ht="18">
      <c r="D50" s="160"/>
      <c r="E50" s="160"/>
      <c r="F50" s="160"/>
      <c r="G50" s="180"/>
      <c r="H50" s="160"/>
      <c r="I50" s="160"/>
    </row>
    <row r="51" spans="3:33" ht="18">
      <c r="D51" s="160"/>
      <c r="E51" s="160"/>
      <c r="F51" s="160"/>
      <c r="G51" s="180"/>
      <c r="H51" s="160"/>
      <c r="I51" s="160"/>
    </row>
    <row r="52" spans="3:33" ht="18">
      <c r="C52" s="160"/>
      <c r="D52" s="160"/>
      <c r="E52" s="160"/>
      <c r="F52" s="160"/>
      <c r="G52" s="160"/>
      <c r="H52" s="160"/>
      <c r="I52" s="160"/>
    </row>
  </sheetData>
  <mergeCells count="32">
    <mergeCell ref="I30:L30"/>
    <mergeCell ref="W30:X30"/>
    <mergeCell ref="W33:X33"/>
    <mergeCell ref="I3:U3"/>
    <mergeCell ref="AD22:AE22"/>
    <mergeCell ref="V9:W9"/>
    <mergeCell ref="V10:W10"/>
    <mergeCell ref="I18:L18"/>
    <mergeCell ref="I20:L20"/>
    <mergeCell ref="W20:X20"/>
    <mergeCell ref="AD20:AE20"/>
    <mergeCell ref="V11:W11"/>
    <mergeCell ref="V13:W13"/>
    <mergeCell ref="H7:Q7"/>
    <mergeCell ref="I22:L22"/>
    <mergeCell ref="W22:X22"/>
    <mergeCell ref="H13:Q13"/>
    <mergeCell ref="AD33:AE33"/>
    <mergeCell ref="E26:F26"/>
    <mergeCell ref="I26:L26"/>
    <mergeCell ref="W26:X26"/>
    <mergeCell ref="E22:F22"/>
    <mergeCell ref="E20:F20"/>
    <mergeCell ref="E24:F24"/>
    <mergeCell ref="I24:L24"/>
    <mergeCell ref="W24:X24"/>
    <mergeCell ref="E33:F33"/>
    <mergeCell ref="I33:L33"/>
    <mergeCell ref="E28:F28"/>
    <mergeCell ref="I28:L28"/>
    <mergeCell ref="W28:X28"/>
    <mergeCell ref="E30:F30"/>
  </mergeCells>
  <pageMargins left="0.35433070866141736" right="0.35433070866141736" top="0.55118110236220474" bottom="0.36" header="0.31496062992125984" footer="0.19685039370078741"/>
  <pageSetup scale="44" orientation="landscape" r:id="rId1"/>
  <headerFooter scaleWithDoc="0">
    <oddFooter>&amp;C&amp;8 550, ch. Sainte-Foy, Québec (Québec) G1S 2J5 |  Téléphone : 418 660-2100 | www.centraide-quebec.com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AH35"/>
  <sheetViews>
    <sheetView showGridLines="0" view="pageBreakPreview" zoomScale="60" zoomScaleNormal="55" zoomScalePageLayoutView="60" workbookViewId="0">
      <selection activeCell="B36" sqref="B36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18" si="0">SUM(Q14:AB14)</f>
        <v>0</v>
      </c>
      <c r="AD14" s="514"/>
      <c r="AE14" s="515">
        <f t="shared" ref="AE14:AE18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18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ref="O19:O20" si="3">SUM(C19:N19)</f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ref="AC19:AC32" si="4">SUM(Q19:AB19)</f>
        <v>0</v>
      </c>
      <c r="AD19" s="514"/>
      <c r="AE19" s="515">
        <f t="shared" ref="AE19:AE32" si="5">+O19+AC19</f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3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4"/>
        <v>0</v>
      </c>
      <c r="AD20" s="514"/>
      <c r="AE20" s="515">
        <f t="shared" si="5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ref="O21:O32" si="6">SUM(C21:N21)</f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4"/>
        <v>0</v>
      </c>
      <c r="AD21" s="514"/>
      <c r="AE21" s="515">
        <f t="shared" si="5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6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4"/>
        <v>0</v>
      </c>
      <c r="AD22" s="514"/>
      <c r="AE22" s="515">
        <f t="shared" si="5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6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4"/>
        <v>0</v>
      </c>
      <c r="AD23" s="514"/>
      <c r="AE23" s="515">
        <f t="shared" si="5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6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4"/>
        <v>0</v>
      </c>
      <c r="AD24" s="514"/>
      <c r="AE24" s="515">
        <f t="shared" si="5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6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4"/>
        <v>0</v>
      </c>
      <c r="AD25" s="514"/>
      <c r="AE25" s="515">
        <f t="shared" si="5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6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4"/>
        <v>0</v>
      </c>
      <c r="AD26" s="514"/>
      <c r="AE26" s="515">
        <f t="shared" si="5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6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4"/>
        <v>0</v>
      </c>
      <c r="AD27" s="514"/>
      <c r="AE27" s="515">
        <f t="shared" si="5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6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4"/>
        <v>0</v>
      </c>
      <c r="AD28" s="514"/>
      <c r="AE28" s="515">
        <f t="shared" si="5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6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4"/>
        <v>0</v>
      </c>
      <c r="AD29" s="514"/>
      <c r="AE29" s="515">
        <f t="shared" si="5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6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4"/>
        <v>0</v>
      </c>
      <c r="AD30" s="514"/>
      <c r="AE30" s="515">
        <f t="shared" si="5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6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4"/>
        <v>0</v>
      </c>
      <c r="AD31" s="514"/>
      <c r="AE31" s="515">
        <f t="shared" si="5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6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4"/>
        <v>0</v>
      </c>
      <c r="AD32" s="514"/>
      <c r="AE32" s="515">
        <f t="shared" si="5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S13:T13"/>
    <mergeCell ref="U13:V13"/>
    <mergeCell ref="Y13:Z13"/>
    <mergeCell ref="AA13:AB13"/>
    <mergeCell ref="AC13:AD13"/>
    <mergeCell ref="AE13:AF13"/>
    <mergeCell ref="AE10:AF11"/>
    <mergeCell ref="U11:X11"/>
    <mergeCell ref="U12:V12"/>
    <mergeCell ref="W12:X12"/>
    <mergeCell ref="S11:T12"/>
    <mergeCell ref="Y11:Z12"/>
    <mergeCell ref="AA11:AB12"/>
    <mergeCell ref="AC11:AD12"/>
    <mergeCell ref="W13:X13"/>
    <mergeCell ref="C6:N6"/>
    <mergeCell ref="C7:N7"/>
    <mergeCell ref="C8:N8"/>
    <mergeCell ref="C13:D13"/>
    <mergeCell ref="E13:F13"/>
    <mergeCell ref="G13:H13"/>
    <mergeCell ref="K13:L13"/>
    <mergeCell ref="M13:N13"/>
    <mergeCell ref="Q14:R14"/>
    <mergeCell ref="O13:P13"/>
    <mergeCell ref="Q13:R13"/>
    <mergeCell ref="G11:J11"/>
    <mergeCell ref="Q11:R12"/>
    <mergeCell ref="I13:J13"/>
    <mergeCell ref="K11:L12"/>
    <mergeCell ref="M11:N12"/>
    <mergeCell ref="O11:P12"/>
    <mergeCell ref="I12:J12"/>
    <mergeCell ref="G12:H12"/>
    <mergeCell ref="AE17:AF17"/>
    <mergeCell ref="U17:V17"/>
    <mergeCell ref="Y17:Z17"/>
    <mergeCell ref="AA17:AB17"/>
    <mergeCell ref="U16:V16"/>
    <mergeCell ref="Y16:Z16"/>
    <mergeCell ref="AA16:AB16"/>
    <mergeCell ref="AC16:AD16"/>
    <mergeCell ref="AE16:AF16"/>
    <mergeCell ref="AE14:AF14"/>
    <mergeCell ref="U14:V14"/>
    <mergeCell ref="Y14:Z14"/>
    <mergeCell ref="C16:D16"/>
    <mergeCell ref="E16:F16"/>
    <mergeCell ref="G16:H16"/>
    <mergeCell ref="K16:L16"/>
    <mergeCell ref="M16:N16"/>
    <mergeCell ref="O16:P16"/>
    <mergeCell ref="Q16:R16"/>
    <mergeCell ref="S16:T16"/>
    <mergeCell ref="C15:D15"/>
    <mergeCell ref="E15:F15"/>
    <mergeCell ref="G15:H15"/>
    <mergeCell ref="K15:L15"/>
    <mergeCell ref="M15:N15"/>
    <mergeCell ref="AC15:AD15"/>
    <mergeCell ref="AE15:AF15"/>
    <mergeCell ref="U15:V15"/>
    <mergeCell ref="Y15:Z15"/>
    <mergeCell ref="AA15:AB15"/>
    <mergeCell ref="O15:P15"/>
    <mergeCell ref="Q15:R15"/>
    <mergeCell ref="S15:T15"/>
    <mergeCell ref="Q17:R17"/>
    <mergeCell ref="S17:T17"/>
    <mergeCell ref="C17:D17"/>
    <mergeCell ref="E17:F17"/>
    <mergeCell ref="G17:H17"/>
    <mergeCell ref="K17:L17"/>
    <mergeCell ref="M17:N17"/>
    <mergeCell ref="AA19:AB19"/>
    <mergeCell ref="AC14:AD14"/>
    <mergeCell ref="AA14:AB14"/>
    <mergeCell ref="C14:D14"/>
    <mergeCell ref="E14:F14"/>
    <mergeCell ref="G14:H14"/>
    <mergeCell ref="K14:L14"/>
    <mergeCell ref="M14:N14"/>
    <mergeCell ref="O14:P14"/>
    <mergeCell ref="S14:T14"/>
    <mergeCell ref="AC17:AD17"/>
    <mergeCell ref="O17:P17"/>
    <mergeCell ref="I14:J14"/>
    <mergeCell ref="I15:J15"/>
    <mergeCell ref="I16:J16"/>
    <mergeCell ref="I17:J17"/>
    <mergeCell ref="I18:J18"/>
    <mergeCell ref="AA25:AB25"/>
    <mergeCell ref="AC25:AD25"/>
    <mergeCell ref="AE18:AF18"/>
    <mergeCell ref="C18:D18"/>
    <mergeCell ref="E18:F18"/>
    <mergeCell ref="G18:H18"/>
    <mergeCell ref="K18:L18"/>
    <mergeCell ref="M18:N18"/>
    <mergeCell ref="O18:P18"/>
    <mergeCell ref="Q18:R18"/>
    <mergeCell ref="S18:T18"/>
    <mergeCell ref="U18:V18"/>
    <mergeCell ref="Y18:Z18"/>
    <mergeCell ref="AA18:AB18"/>
    <mergeCell ref="AC18:AD18"/>
    <mergeCell ref="AE19:AF19"/>
    <mergeCell ref="C20:D20"/>
    <mergeCell ref="E20:F20"/>
    <mergeCell ref="G20:H20"/>
    <mergeCell ref="K20:L20"/>
    <mergeCell ref="M20:N20"/>
    <mergeCell ref="O20:P20"/>
    <mergeCell ref="Q20:R20"/>
    <mergeCell ref="S20:T20"/>
    <mergeCell ref="A35:AF35"/>
    <mergeCell ref="AE21:AF21"/>
    <mergeCell ref="C22:D22"/>
    <mergeCell ref="E22:F22"/>
    <mergeCell ref="G22:H22"/>
    <mergeCell ref="K22:L22"/>
    <mergeCell ref="M22:N22"/>
    <mergeCell ref="O22:P22"/>
    <mergeCell ref="Q22:R22"/>
    <mergeCell ref="S22:T22"/>
    <mergeCell ref="U22:V22"/>
    <mergeCell ref="Y22:Z22"/>
    <mergeCell ref="AA22:AB22"/>
    <mergeCell ref="AC22:AD22"/>
    <mergeCell ref="AE22:AF22"/>
    <mergeCell ref="C21:D21"/>
    <mergeCell ref="E21:F21"/>
    <mergeCell ref="G21:H21"/>
    <mergeCell ref="K21:L21"/>
    <mergeCell ref="M21:N21"/>
    <mergeCell ref="O21:P21"/>
    <mergeCell ref="Q21:R21"/>
    <mergeCell ref="S21:T21"/>
    <mergeCell ref="U21:V21"/>
    <mergeCell ref="U20:V20"/>
    <mergeCell ref="Y20:Z20"/>
    <mergeCell ref="AA20:AB20"/>
    <mergeCell ref="AC20:AD20"/>
    <mergeCell ref="AE20:AF20"/>
    <mergeCell ref="C19:D19"/>
    <mergeCell ref="E19:F19"/>
    <mergeCell ref="G19:H19"/>
    <mergeCell ref="K19:L19"/>
    <mergeCell ref="M19:N19"/>
    <mergeCell ref="O19:P19"/>
    <mergeCell ref="Q19:R19"/>
    <mergeCell ref="S19:T19"/>
    <mergeCell ref="U19:V19"/>
    <mergeCell ref="Y19:Z19"/>
    <mergeCell ref="AC19:AD19"/>
    <mergeCell ref="I19:J19"/>
    <mergeCell ref="I20:J20"/>
    <mergeCell ref="AE23:AF23"/>
    <mergeCell ref="Y21:Z21"/>
    <mergeCell ref="AA21:AB21"/>
    <mergeCell ref="AC21:AD21"/>
    <mergeCell ref="Y23:Z23"/>
    <mergeCell ref="AA23:AB23"/>
    <mergeCell ref="AC23:AD23"/>
    <mergeCell ref="Y24:Z24"/>
    <mergeCell ref="AA24:AB24"/>
    <mergeCell ref="AC24:AD24"/>
    <mergeCell ref="AE24:AF24"/>
    <mergeCell ref="K24:L24"/>
    <mergeCell ref="M24:N24"/>
    <mergeCell ref="O24:P24"/>
    <mergeCell ref="Q24:R24"/>
    <mergeCell ref="S24:T24"/>
    <mergeCell ref="U24:V24"/>
    <mergeCell ref="C23:D23"/>
    <mergeCell ref="E23:F23"/>
    <mergeCell ref="G23:H23"/>
    <mergeCell ref="K23:L23"/>
    <mergeCell ref="M23:N23"/>
    <mergeCell ref="O23:P23"/>
    <mergeCell ref="Q23:R23"/>
    <mergeCell ref="S23:T23"/>
    <mergeCell ref="U23:V23"/>
    <mergeCell ref="I23:J23"/>
    <mergeCell ref="I24:J24"/>
    <mergeCell ref="AE25:AF25"/>
    <mergeCell ref="C26:D26"/>
    <mergeCell ref="E26:F26"/>
    <mergeCell ref="G26:H26"/>
    <mergeCell ref="K26:L26"/>
    <mergeCell ref="M26:N26"/>
    <mergeCell ref="O26:P26"/>
    <mergeCell ref="Q26:R26"/>
    <mergeCell ref="S26:T26"/>
    <mergeCell ref="U26:V26"/>
    <mergeCell ref="Y26:Z26"/>
    <mergeCell ref="AA26:AB26"/>
    <mergeCell ref="AC26:AD26"/>
    <mergeCell ref="AE26:AF26"/>
    <mergeCell ref="C25:D25"/>
    <mergeCell ref="E25:F25"/>
    <mergeCell ref="G25:H25"/>
    <mergeCell ref="K25:L25"/>
    <mergeCell ref="M25:N25"/>
    <mergeCell ref="O25:P25"/>
    <mergeCell ref="Q25:R25"/>
    <mergeCell ref="S25:T25"/>
    <mergeCell ref="U25:V25"/>
    <mergeCell ref="Y25:Z25"/>
    <mergeCell ref="AA27:AB27"/>
    <mergeCell ref="AC27:AD27"/>
    <mergeCell ref="AE27:AF27"/>
    <mergeCell ref="C28:D28"/>
    <mergeCell ref="E28:F28"/>
    <mergeCell ref="G28:H28"/>
    <mergeCell ref="K28:L28"/>
    <mergeCell ref="M28:N28"/>
    <mergeCell ref="O28:P28"/>
    <mergeCell ref="Q28:R28"/>
    <mergeCell ref="S28:T28"/>
    <mergeCell ref="U28:V28"/>
    <mergeCell ref="Y28:Z28"/>
    <mergeCell ref="AA28:AB28"/>
    <mergeCell ref="AC28:AD28"/>
    <mergeCell ref="AE28:AF28"/>
    <mergeCell ref="C27:D27"/>
    <mergeCell ref="E27:F27"/>
    <mergeCell ref="G27:H27"/>
    <mergeCell ref="K27:L27"/>
    <mergeCell ref="M27:N27"/>
    <mergeCell ref="O27:P27"/>
    <mergeCell ref="Q27:R27"/>
    <mergeCell ref="AA29:AB29"/>
    <mergeCell ref="AC29:AD29"/>
    <mergeCell ref="AE29:AF29"/>
    <mergeCell ref="C30:D30"/>
    <mergeCell ref="E30:F30"/>
    <mergeCell ref="G30:H30"/>
    <mergeCell ref="K30:L30"/>
    <mergeCell ref="M30:N30"/>
    <mergeCell ref="O30:P30"/>
    <mergeCell ref="Q30:R30"/>
    <mergeCell ref="S30:T30"/>
    <mergeCell ref="U30:V30"/>
    <mergeCell ref="Y30:Z30"/>
    <mergeCell ref="AA30:AB30"/>
    <mergeCell ref="AC30:AD30"/>
    <mergeCell ref="AE30:AF30"/>
    <mergeCell ref="C29:D29"/>
    <mergeCell ref="E29:F29"/>
    <mergeCell ref="G29:H29"/>
    <mergeCell ref="K29:L29"/>
    <mergeCell ref="M29:N29"/>
    <mergeCell ref="I30:J30"/>
    <mergeCell ref="O31:P31"/>
    <mergeCell ref="Q31:R31"/>
    <mergeCell ref="S31:T31"/>
    <mergeCell ref="U31:V31"/>
    <mergeCell ref="S27:T27"/>
    <mergeCell ref="U27:V27"/>
    <mergeCell ref="Y29:Z29"/>
    <mergeCell ref="Y27:Z27"/>
    <mergeCell ref="O29:P29"/>
    <mergeCell ref="Q29:R29"/>
    <mergeCell ref="S29:T29"/>
    <mergeCell ref="U29:V29"/>
    <mergeCell ref="Y31:Z31"/>
    <mergeCell ref="AA31:AB31"/>
    <mergeCell ref="AC31:AD31"/>
    <mergeCell ref="AE31:AF31"/>
    <mergeCell ref="C32:D32"/>
    <mergeCell ref="E32:F32"/>
    <mergeCell ref="G32:H32"/>
    <mergeCell ref="K32:L32"/>
    <mergeCell ref="M32:N32"/>
    <mergeCell ref="O32:P32"/>
    <mergeCell ref="Q32:R32"/>
    <mergeCell ref="S32:T32"/>
    <mergeCell ref="U32:V32"/>
    <mergeCell ref="Y32:Z32"/>
    <mergeCell ref="AA32:AB32"/>
    <mergeCell ref="AC32:AD32"/>
    <mergeCell ref="AE32:AF32"/>
    <mergeCell ref="C31:D31"/>
    <mergeCell ref="E31:F31"/>
    <mergeCell ref="G31:H31"/>
    <mergeCell ref="I31:J31"/>
    <mergeCell ref="I32:J32"/>
    <mergeCell ref="W32:X32"/>
    <mergeCell ref="K31:L31"/>
    <mergeCell ref="M31:N31"/>
    <mergeCell ref="I25:J25"/>
    <mergeCell ref="I26:J26"/>
    <mergeCell ref="I27:J27"/>
    <mergeCell ref="I28:J28"/>
    <mergeCell ref="I29:J29"/>
    <mergeCell ref="A11:A12"/>
    <mergeCell ref="B11:B12"/>
    <mergeCell ref="C11:D12"/>
    <mergeCell ref="E11:F12"/>
    <mergeCell ref="C24:D24"/>
    <mergeCell ref="E24:F24"/>
    <mergeCell ref="G24:H24"/>
    <mergeCell ref="I21:J21"/>
    <mergeCell ref="I22:J22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27:X27"/>
    <mergeCell ref="W28:X28"/>
    <mergeCell ref="W29:X29"/>
    <mergeCell ref="W30:X30"/>
    <mergeCell ref="W31:X31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  <pageSetUpPr fitToPage="1"/>
  </sheetPr>
  <dimension ref="A1:AH35"/>
  <sheetViews>
    <sheetView showGridLines="0" view="pageBreakPreview" zoomScale="60" zoomScaleNormal="55" zoomScalePageLayoutView="60" workbookViewId="0">
      <selection activeCell="B36" sqref="B36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32" si="0">SUM(Q14:AB14)</f>
        <v>0</v>
      </c>
      <c r="AD14" s="514"/>
      <c r="AE14" s="515">
        <f t="shared" ref="AE14:AE32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32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si="2"/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si="0"/>
        <v>0</v>
      </c>
      <c r="AD19" s="514"/>
      <c r="AE19" s="515">
        <f t="shared" si="1"/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2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0"/>
        <v>0</v>
      </c>
      <c r="AD20" s="514"/>
      <c r="AE20" s="515">
        <f t="shared" si="1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si="2"/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0"/>
        <v>0</v>
      </c>
      <c r="AD21" s="514"/>
      <c r="AE21" s="515">
        <f t="shared" si="1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2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0"/>
        <v>0</v>
      </c>
      <c r="AD22" s="514"/>
      <c r="AE22" s="515">
        <f t="shared" si="1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2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0"/>
        <v>0</v>
      </c>
      <c r="AD23" s="514"/>
      <c r="AE23" s="515">
        <f t="shared" si="1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2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0"/>
        <v>0</v>
      </c>
      <c r="AD24" s="514"/>
      <c r="AE24" s="515">
        <f t="shared" si="1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2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0"/>
        <v>0</v>
      </c>
      <c r="AD25" s="514"/>
      <c r="AE25" s="515">
        <f t="shared" si="1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2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0"/>
        <v>0</v>
      </c>
      <c r="AD26" s="514"/>
      <c r="AE26" s="515">
        <f t="shared" si="1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2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0"/>
        <v>0</v>
      </c>
      <c r="AD27" s="514"/>
      <c r="AE27" s="515">
        <f t="shared" si="1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2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0"/>
        <v>0</v>
      </c>
      <c r="AD28" s="514"/>
      <c r="AE28" s="515">
        <f t="shared" si="1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2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0"/>
        <v>0</v>
      </c>
      <c r="AD29" s="514"/>
      <c r="AE29" s="515">
        <f t="shared" si="1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2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0"/>
        <v>0</v>
      </c>
      <c r="AD30" s="514"/>
      <c r="AE30" s="515">
        <f t="shared" si="1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2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0"/>
        <v>0</v>
      </c>
      <c r="AD31" s="514"/>
      <c r="AE31" s="515">
        <f t="shared" si="1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2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0"/>
        <v>0</v>
      </c>
      <c r="AD32" s="514"/>
      <c r="AE32" s="515">
        <f t="shared" si="1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Y11:Z12"/>
    <mergeCell ref="M13:N13"/>
    <mergeCell ref="AC14:AD14"/>
    <mergeCell ref="AE14:AF14"/>
    <mergeCell ref="C6:N6"/>
    <mergeCell ref="C7:N7"/>
    <mergeCell ref="C8:N8"/>
    <mergeCell ref="AE10:AF11"/>
    <mergeCell ref="A11:A12"/>
    <mergeCell ref="B11:B12"/>
    <mergeCell ref="C11:D12"/>
    <mergeCell ref="E11:F12"/>
    <mergeCell ref="G11:J11"/>
    <mergeCell ref="K11:L12"/>
    <mergeCell ref="AA11:AB12"/>
    <mergeCell ref="AC11:AD12"/>
    <mergeCell ref="G12:H12"/>
    <mergeCell ref="I12:J12"/>
    <mergeCell ref="U12:V12"/>
    <mergeCell ref="W12:X12"/>
    <mergeCell ref="M11:N12"/>
    <mergeCell ref="O11:P12"/>
    <mergeCell ref="Q11:R12"/>
    <mergeCell ref="S11:T12"/>
    <mergeCell ref="U11:X11"/>
    <mergeCell ref="O15:P15"/>
    <mergeCell ref="Q15:R15"/>
    <mergeCell ref="Q14:R14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E16:AF16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C17:D17"/>
    <mergeCell ref="E17:F17"/>
    <mergeCell ref="G17:H17"/>
    <mergeCell ref="I17:J17"/>
    <mergeCell ref="K17:L17"/>
    <mergeCell ref="M17:N17"/>
    <mergeCell ref="I19:J19"/>
    <mergeCell ref="K19:L19"/>
    <mergeCell ref="M19:N19"/>
    <mergeCell ref="O19:P19"/>
    <mergeCell ref="Q19:R19"/>
    <mergeCell ref="Q18:R18"/>
    <mergeCell ref="AA17:AB17"/>
    <mergeCell ref="AC17:AD17"/>
    <mergeCell ref="AE17:AF17"/>
    <mergeCell ref="S17:T17"/>
    <mergeCell ref="U17:V17"/>
    <mergeCell ref="W17:X17"/>
    <mergeCell ref="Y17:Z17"/>
    <mergeCell ref="AC18:AD18"/>
    <mergeCell ref="AE18:AF18"/>
    <mergeCell ref="S18:T18"/>
    <mergeCell ref="U18:V18"/>
    <mergeCell ref="W18:X18"/>
    <mergeCell ref="Y18:Z18"/>
    <mergeCell ref="AA18:AB18"/>
    <mergeCell ref="AE19:AF19"/>
    <mergeCell ref="S19:T19"/>
    <mergeCell ref="U19:V19"/>
    <mergeCell ref="W19:X19"/>
    <mergeCell ref="U20:V20"/>
    <mergeCell ref="W20:X20"/>
    <mergeCell ref="Y20:Z20"/>
    <mergeCell ref="AA20:AB20"/>
    <mergeCell ref="M21:N21"/>
    <mergeCell ref="AC22:AD22"/>
    <mergeCell ref="AE22:AF22"/>
    <mergeCell ref="AC20:AD20"/>
    <mergeCell ref="AE20:AF20"/>
    <mergeCell ref="AE21:AF21"/>
    <mergeCell ref="AA22:AB2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19:Z19"/>
    <mergeCell ref="AA19:AB19"/>
    <mergeCell ref="AC19:AD19"/>
    <mergeCell ref="C19:D19"/>
    <mergeCell ref="E19:F19"/>
    <mergeCell ref="G19:H19"/>
    <mergeCell ref="O23:P23"/>
    <mergeCell ref="Q23:R23"/>
    <mergeCell ref="Q22:R22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O21:P21"/>
    <mergeCell ref="Q21:R21"/>
    <mergeCell ref="S21:T21"/>
    <mergeCell ref="U21:V21"/>
    <mergeCell ref="W21:X21"/>
    <mergeCell ref="Y21:Z21"/>
    <mergeCell ref="S23:T23"/>
    <mergeCell ref="U23:V23"/>
    <mergeCell ref="W23:X23"/>
    <mergeCell ref="Y23:Z23"/>
    <mergeCell ref="AA23:AB23"/>
    <mergeCell ref="AC23:AD23"/>
    <mergeCell ref="C23:D23"/>
    <mergeCell ref="E23:F23"/>
    <mergeCell ref="C21:D21"/>
    <mergeCell ref="E21:F21"/>
    <mergeCell ref="G21:H21"/>
    <mergeCell ref="I21:J21"/>
    <mergeCell ref="K21:L21"/>
    <mergeCell ref="S22:T22"/>
    <mergeCell ref="U22:V22"/>
    <mergeCell ref="W22:X22"/>
    <mergeCell ref="Y22:Z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C26:D26"/>
    <mergeCell ref="E26:F26"/>
    <mergeCell ref="G26:H26"/>
    <mergeCell ref="I26:J26"/>
    <mergeCell ref="K26:L26"/>
    <mergeCell ref="M26:N26"/>
    <mergeCell ref="O26:P26"/>
    <mergeCell ref="O25:P25"/>
    <mergeCell ref="Q25:R25"/>
    <mergeCell ref="C25:D25"/>
    <mergeCell ref="E25:F25"/>
    <mergeCell ref="G25:H25"/>
    <mergeCell ref="I25:J25"/>
    <mergeCell ref="K25:L25"/>
    <mergeCell ref="M25:N25"/>
    <mergeCell ref="AE26:AF26"/>
    <mergeCell ref="G27:H27"/>
    <mergeCell ref="I27:J27"/>
    <mergeCell ref="K27:L27"/>
    <mergeCell ref="M27:N27"/>
    <mergeCell ref="O27:P27"/>
    <mergeCell ref="Q27:R27"/>
    <mergeCell ref="Q26:R26"/>
    <mergeCell ref="G23:H23"/>
    <mergeCell ref="I23:J23"/>
    <mergeCell ref="K23:L23"/>
    <mergeCell ref="M23:N23"/>
    <mergeCell ref="AE25:AF25"/>
    <mergeCell ref="S25:T25"/>
    <mergeCell ref="U25:V25"/>
    <mergeCell ref="W25:X25"/>
    <mergeCell ref="Y25:Z25"/>
    <mergeCell ref="U24:V24"/>
    <mergeCell ref="W24:X24"/>
    <mergeCell ref="Y24:Z24"/>
    <mergeCell ref="AA24:AB24"/>
    <mergeCell ref="AC24:AD24"/>
    <mergeCell ref="AE24:AF24"/>
    <mergeCell ref="AE23:AF23"/>
    <mergeCell ref="AA25:AB25"/>
    <mergeCell ref="AC25:AD25"/>
    <mergeCell ref="S26:T26"/>
    <mergeCell ref="U26:V26"/>
    <mergeCell ref="W26:X26"/>
    <mergeCell ref="Y26:Z26"/>
    <mergeCell ref="AA26:AB26"/>
    <mergeCell ref="U28:V28"/>
    <mergeCell ref="W28:X28"/>
    <mergeCell ref="Y28:Z28"/>
    <mergeCell ref="AA28:AB28"/>
    <mergeCell ref="AC26:AD26"/>
    <mergeCell ref="K29:L29"/>
    <mergeCell ref="M29:N29"/>
    <mergeCell ref="AC30:AD30"/>
    <mergeCell ref="AE30:AF30"/>
    <mergeCell ref="AC28:AD28"/>
    <mergeCell ref="AE28:AF28"/>
    <mergeCell ref="AE27:AF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C27:D27"/>
    <mergeCell ref="E27:F27"/>
    <mergeCell ref="M31:N31"/>
    <mergeCell ref="O31:P31"/>
    <mergeCell ref="Q31:R31"/>
    <mergeCell ref="Q30:R30"/>
    <mergeCell ref="AA29:AB29"/>
    <mergeCell ref="AC29:AD29"/>
    <mergeCell ref="AE29:AF29"/>
    <mergeCell ref="C30:D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A35:AF35"/>
    <mergeCell ref="U32:V32"/>
    <mergeCell ref="W32:X32"/>
    <mergeCell ref="Y32:Z32"/>
    <mergeCell ref="AA32:AB32"/>
    <mergeCell ref="AC32:AD32"/>
    <mergeCell ref="AE32:AF32"/>
    <mergeCell ref="AE31:AF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1:T31"/>
    <mergeCell ref="U31:V31"/>
    <mergeCell ref="C31:D31"/>
    <mergeCell ref="E31:F31"/>
    <mergeCell ref="G31:H31"/>
    <mergeCell ref="I31:J31"/>
    <mergeCell ref="K31:L31"/>
    <mergeCell ref="W31:X31"/>
    <mergeCell ref="Y31:Z31"/>
    <mergeCell ref="AA31:AB31"/>
    <mergeCell ref="AC31:AD31"/>
    <mergeCell ref="S30:T30"/>
    <mergeCell ref="U30:V30"/>
    <mergeCell ref="W30:X30"/>
    <mergeCell ref="Y30:Z30"/>
    <mergeCell ref="AA30:AB30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  <pageSetUpPr fitToPage="1"/>
  </sheetPr>
  <dimension ref="A1:AH35"/>
  <sheetViews>
    <sheetView showGridLines="0" view="pageBreakPreview" topLeftCell="A21" zoomScale="60" zoomScaleNormal="55" zoomScalePageLayoutView="60" workbookViewId="0">
      <selection activeCell="W27" sqref="W27:Z30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32" si="0">SUM(Q14:AB14)</f>
        <v>0</v>
      </c>
      <c r="AD14" s="514"/>
      <c r="AE14" s="515">
        <f t="shared" ref="AE14:AE32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32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si="2"/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si="0"/>
        <v>0</v>
      </c>
      <c r="AD19" s="514"/>
      <c r="AE19" s="515">
        <f t="shared" si="1"/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2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0"/>
        <v>0</v>
      </c>
      <c r="AD20" s="514"/>
      <c r="AE20" s="515">
        <f t="shared" si="1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si="2"/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0"/>
        <v>0</v>
      </c>
      <c r="AD21" s="514"/>
      <c r="AE21" s="515">
        <f t="shared" si="1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2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0"/>
        <v>0</v>
      </c>
      <c r="AD22" s="514"/>
      <c r="AE22" s="515">
        <f t="shared" si="1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2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0"/>
        <v>0</v>
      </c>
      <c r="AD23" s="514"/>
      <c r="AE23" s="515">
        <f t="shared" si="1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2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0"/>
        <v>0</v>
      </c>
      <c r="AD24" s="514"/>
      <c r="AE24" s="515">
        <f t="shared" si="1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2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0"/>
        <v>0</v>
      </c>
      <c r="AD25" s="514"/>
      <c r="AE25" s="515">
        <f t="shared" si="1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2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0"/>
        <v>0</v>
      </c>
      <c r="AD26" s="514"/>
      <c r="AE26" s="515">
        <f t="shared" si="1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2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0"/>
        <v>0</v>
      </c>
      <c r="AD27" s="514"/>
      <c r="AE27" s="515">
        <f t="shared" si="1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2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0"/>
        <v>0</v>
      </c>
      <c r="AD28" s="514"/>
      <c r="AE28" s="515">
        <f t="shared" si="1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2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0"/>
        <v>0</v>
      </c>
      <c r="AD29" s="514"/>
      <c r="AE29" s="515">
        <f t="shared" si="1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2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0"/>
        <v>0</v>
      </c>
      <c r="AD30" s="514"/>
      <c r="AE30" s="515">
        <f t="shared" si="1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2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0"/>
        <v>0</v>
      </c>
      <c r="AD31" s="514"/>
      <c r="AE31" s="515">
        <f t="shared" si="1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2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0"/>
        <v>0</v>
      </c>
      <c r="AD32" s="514"/>
      <c r="AE32" s="515">
        <f t="shared" si="1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Y11:Z12"/>
    <mergeCell ref="M13:N13"/>
    <mergeCell ref="AC14:AD14"/>
    <mergeCell ref="AE14:AF14"/>
    <mergeCell ref="C6:N6"/>
    <mergeCell ref="C7:N7"/>
    <mergeCell ref="C8:N8"/>
    <mergeCell ref="AE10:AF11"/>
    <mergeCell ref="A11:A12"/>
    <mergeCell ref="B11:B12"/>
    <mergeCell ref="C11:D12"/>
    <mergeCell ref="E11:F12"/>
    <mergeCell ref="G11:J11"/>
    <mergeCell ref="K11:L12"/>
    <mergeCell ref="AA11:AB12"/>
    <mergeCell ref="AC11:AD12"/>
    <mergeCell ref="G12:H12"/>
    <mergeCell ref="I12:J12"/>
    <mergeCell ref="U12:V12"/>
    <mergeCell ref="W12:X12"/>
    <mergeCell ref="M11:N12"/>
    <mergeCell ref="O11:P12"/>
    <mergeCell ref="Q11:R12"/>
    <mergeCell ref="S11:T12"/>
    <mergeCell ref="U11:X11"/>
    <mergeCell ref="O15:P15"/>
    <mergeCell ref="Q15:R15"/>
    <mergeCell ref="Q14:R14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E16:AF16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C17:D17"/>
    <mergeCell ref="E17:F17"/>
    <mergeCell ref="G17:H17"/>
    <mergeCell ref="I17:J17"/>
    <mergeCell ref="K17:L17"/>
    <mergeCell ref="M17:N17"/>
    <mergeCell ref="I19:J19"/>
    <mergeCell ref="K19:L19"/>
    <mergeCell ref="M19:N19"/>
    <mergeCell ref="O19:P19"/>
    <mergeCell ref="Q19:R19"/>
    <mergeCell ref="Q18:R18"/>
    <mergeCell ref="AA17:AB17"/>
    <mergeCell ref="AC17:AD17"/>
    <mergeCell ref="AE17:AF17"/>
    <mergeCell ref="S17:T17"/>
    <mergeCell ref="U17:V17"/>
    <mergeCell ref="W17:X17"/>
    <mergeCell ref="Y17:Z17"/>
    <mergeCell ref="AC18:AD18"/>
    <mergeCell ref="AE18:AF18"/>
    <mergeCell ref="S18:T18"/>
    <mergeCell ref="U18:V18"/>
    <mergeCell ref="W18:X18"/>
    <mergeCell ref="Y18:Z18"/>
    <mergeCell ref="AA18:AB18"/>
    <mergeCell ref="AE19:AF19"/>
    <mergeCell ref="S19:T19"/>
    <mergeCell ref="U19:V19"/>
    <mergeCell ref="W19:X19"/>
    <mergeCell ref="U20:V20"/>
    <mergeCell ref="W20:X20"/>
    <mergeCell ref="Y20:Z20"/>
    <mergeCell ref="AA20:AB20"/>
    <mergeCell ref="M21:N21"/>
    <mergeCell ref="AC22:AD22"/>
    <mergeCell ref="AE22:AF22"/>
    <mergeCell ref="AC20:AD20"/>
    <mergeCell ref="AE20:AF20"/>
    <mergeCell ref="AE21:AF21"/>
    <mergeCell ref="AA22:AB2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19:Z19"/>
    <mergeCell ref="AA19:AB19"/>
    <mergeCell ref="AC19:AD19"/>
    <mergeCell ref="C19:D19"/>
    <mergeCell ref="E19:F19"/>
    <mergeCell ref="G19:H19"/>
    <mergeCell ref="O23:P23"/>
    <mergeCell ref="Q23:R23"/>
    <mergeCell ref="Q22:R22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O21:P21"/>
    <mergeCell ref="Q21:R21"/>
    <mergeCell ref="S21:T21"/>
    <mergeCell ref="U21:V21"/>
    <mergeCell ref="W21:X21"/>
    <mergeCell ref="Y21:Z21"/>
    <mergeCell ref="S23:T23"/>
    <mergeCell ref="U23:V23"/>
    <mergeCell ref="W23:X23"/>
    <mergeCell ref="Y23:Z23"/>
    <mergeCell ref="AA23:AB23"/>
    <mergeCell ref="AC23:AD23"/>
    <mergeCell ref="C23:D23"/>
    <mergeCell ref="E23:F23"/>
    <mergeCell ref="C21:D21"/>
    <mergeCell ref="E21:F21"/>
    <mergeCell ref="G21:H21"/>
    <mergeCell ref="I21:J21"/>
    <mergeCell ref="K21:L21"/>
    <mergeCell ref="S22:T22"/>
    <mergeCell ref="U22:V22"/>
    <mergeCell ref="W22:X22"/>
    <mergeCell ref="Y22:Z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C26:D26"/>
    <mergeCell ref="E26:F26"/>
    <mergeCell ref="G26:H26"/>
    <mergeCell ref="I26:J26"/>
    <mergeCell ref="K26:L26"/>
    <mergeCell ref="M26:N26"/>
    <mergeCell ref="O26:P26"/>
    <mergeCell ref="O25:P25"/>
    <mergeCell ref="Q25:R25"/>
    <mergeCell ref="C25:D25"/>
    <mergeCell ref="E25:F25"/>
    <mergeCell ref="G25:H25"/>
    <mergeCell ref="I25:J25"/>
    <mergeCell ref="K25:L25"/>
    <mergeCell ref="M25:N25"/>
    <mergeCell ref="AE26:AF26"/>
    <mergeCell ref="G27:H27"/>
    <mergeCell ref="I27:J27"/>
    <mergeCell ref="K27:L27"/>
    <mergeCell ref="M27:N27"/>
    <mergeCell ref="O27:P27"/>
    <mergeCell ref="Q27:R27"/>
    <mergeCell ref="Q26:R26"/>
    <mergeCell ref="G23:H23"/>
    <mergeCell ref="I23:J23"/>
    <mergeCell ref="K23:L23"/>
    <mergeCell ref="M23:N23"/>
    <mergeCell ref="AE25:AF25"/>
    <mergeCell ref="S25:T25"/>
    <mergeCell ref="U25:V25"/>
    <mergeCell ref="W25:X25"/>
    <mergeCell ref="Y25:Z25"/>
    <mergeCell ref="U24:V24"/>
    <mergeCell ref="W24:X24"/>
    <mergeCell ref="Y24:Z24"/>
    <mergeCell ref="AA24:AB24"/>
    <mergeCell ref="AC24:AD24"/>
    <mergeCell ref="AE24:AF24"/>
    <mergeCell ref="AE23:AF23"/>
    <mergeCell ref="AA25:AB25"/>
    <mergeCell ref="AC25:AD25"/>
    <mergeCell ref="S26:T26"/>
    <mergeCell ref="U26:V26"/>
    <mergeCell ref="W26:X26"/>
    <mergeCell ref="Y26:Z26"/>
    <mergeCell ref="AA26:AB26"/>
    <mergeCell ref="U28:V28"/>
    <mergeCell ref="W28:X28"/>
    <mergeCell ref="Y28:Z28"/>
    <mergeCell ref="AA28:AB28"/>
    <mergeCell ref="AC26:AD26"/>
    <mergeCell ref="K29:L29"/>
    <mergeCell ref="M29:N29"/>
    <mergeCell ref="AC30:AD30"/>
    <mergeCell ref="AE30:AF30"/>
    <mergeCell ref="AC28:AD28"/>
    <mergeCell ref="AE28:AF28"/>
    <mergeCell ref="AE27:AF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C27:D27"/>
    <mergeCell ref="E27:F27"/>
    <mergeCell ref="M31:N31"/>
    <mergeCell ref="O31:P31"/>
    <mergeCell ref="Q31:R31"/>
    <mergeCell ref="Q30:R30"/>
    <mergeCell ref="AA29:AB29"/>
    <mergeCell ref="AC29:AD29"/>
    <mergeCell ref="AE29:AF29"/>
    <mergeCell ref="C30:D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A35:AF35"/>
    <mergeCell ref="U32:V32"/>
    <mergeCell ref="W32:X32"/>
    <mergeCell ref="Y32:Z32"/>
    <mergeCell ref="AA32:AB32"/>
    <mergeCell ref="AC32:AD32"/>
    <mergeCell ref="AE32:AF32"/>
    <mergeCell ref="AE31:AF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1:T31"/>
    <mergeCell ref="U31:V31"/>
    <mergeCell ref="C31:D31"/>
    <mergeCell ref="E31:F31"/>
    <mergeCell ref="G31:H31"/>
    <mergeCell ref="I31:J31"/>
    <mergeCell ref="K31:L31"/>
    <mergeCell ref="W31:X31"/>
    <mergeCell ref="Y31:Z31"/>
    <mergeCell ref="AA31:AB31"/>
    <mergeCell ref="AC31:AD31"/>
    <mergeCell ref="S30:T30"/>
    <mergeCell ref="U30:V30"/>
    <mergeCell ref="W30:X30"/>
    <mergeCell ref="Y30:Z30"/>
    <mergeCell ref="AA30:AB30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AH35"/>
  <sheetViews>
    <sheetView showGridLines="0" view="pageBreakPreview" topLeftCell="A21" zoomScale="60" zoomScaleNormal="55" zoomScalePageLayoutView="60" workbookViewId="0">
      <selection activeCell="B36" sqref="B36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32" si="0">SUM(Q14:AB14)</f>
        <v>0</v>
      </c>
      <c r="AD14" s="514"/>
      <c r="AE14" s="515">
        <f t="shared" ref="AE14:AE32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32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si="2"/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si="0"/>
        <v>0</v>
      </c>
      <c r="AD19" s="514"/>
      <c r="AE19" s="515">
        <f t="shared" si="1"/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2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0"/>
        <v>0</v>
      </c>
      <c r="AD20" s="514"/>
      <c r="AE20" s="515">
        <f t="shared" si="1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si="2"/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0"/>
        <v>0</v>
      </c>
      <c r="AD21" s="514"/>
      <c r="AE21" s="515">
        <f t="shared" si="1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2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0"/>
        <v>0</v>
      </c>
      <c r="AD22" s="514"/>
      <c r="AE22" s="515">
        <f t="shared" si="1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2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0"/>
        <v>0</v>
      </c>
      <c r="AD23" s="514"/>
      <c r="AE23" s="515">
        <f t="shared" si="1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2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0"/>
        <v>0</v>
      </c>
      <c r="AD24" s="514"/>
      <c r="AE24" s="515">
        <f t="shared" si="1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2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0"/>
        <v>0</v>
      </c>
      <c r="AD25" s="514"/>
      <c r="AE25" s="515">
        <f t="shared" si="1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2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0"/>
        <v>0</v>
      </c>
      <c r="AD26" s="514"/>
      <c r="AE26" s="515">
        <f t="shared" si="1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2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0"/>
        <v>0</v>
      </c>
      <c r="AD27" s="514"/>
      <c r="AE27" s="515">
        <f t="shared" si="1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2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0"/>
        <v>0</v>
      </c>
      <c r="AD28" s="514"/>
      <c r="AE28" s="515">
        <f t="shared" si="1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2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0"/>
        <v>0</v>
      </c>
      <c r="AD29" s="514"/>
      <c r="AE29" s="515">
        <f t="shared" si="1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2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0"/>
        <v>0</v>
      </c>
      <c r="AD30" s="514"/>
      <c r="AE30" s="515">
        <f t="shared" si="1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2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0"/>
        <v>0</v>
      </c>
      <c r="AD31" s="514"/>
      <c r="AE31" s="515">
        <f t="shared" si="1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2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0"/>
        <v>0</v>
      </c>
      <c r="AD32" s="514"/>
      <c r="AE32" s="515">
        <f t="shared" si="1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Y11:Z12"/>
    <mergeCell ref="M13:N13"/>
    <mergeCell ref="AC14:AD14"/>
    <mergeCell ref="AE14:AF14"/>
    <mergeCell ref="C6:N6"/>
    <mergeCell ref="C7:N7"/>
    <mergeCell ref="C8:N8"/>
    <mergeCell ref="AE10:AF11"/>
    <mergeCell ref="A11:A12"/>
    <mergeCell ref="B11:B12"/>
    <mergeCell ref="C11:D12"/>
    <mergeCell ref="E11:F12"/>
    <mergeCell ref="G11:J11"/>
    <mergeCell ref="K11:L12"/>
    <mergeCell ref="AA11:AB12"/>
    <mergeCell ref="AC11:AD12"/>
    <mergeCell ref="G12:H12"/>
    <mergeCell ref="I12:J12"/>
    <mergeCell ref="U12:V12"/>
    <mergeCell ref="W12:X12"/>
    <mergeCell ref="M11:N12"/>
    <mergeCell ref="O11:P12"/>
    <mergeCell ref="Q11:R12"/>
    <mergeCell ref="S11:T12"/>
    <mergeCell ref="U11:X11"/>
    <mergeCell ref="O15:P15"/>
    <mergeCell ref="Q15:R15"/>
    <mergeCell ref="Q14:R14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E16:AF16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C17:D17"/>
    <mergeCell ref="E17:F17"/>
    <mergeCell ref="G17:H17"/>
    <mergeCell ref="I17:J17"/>
    <mergeCell ref="K17:L17"/>
    <mergeCell ref="M17:N17"/>
    <mergeCell ref="I19:J19"/>
    <mergeCell ref="K19:L19"/>
    <mergeCell ref="M19:N19"/>
    <mergeCell ref="O19:P19"/>
    <mergeCell ref="Q19:R19"/>
    <mergeCell ref="Q18:R18"/>
    <mergeCell ref="AA17:AB17"/>
    <mergeCell ref="AC17:AD17"/>
    <mergeCell ref="AE17:AF17"/>
    <mergeCell ref="S17:T17"/>
    <mergeCell ref="U17:V17"/>
    <mergeCell ref="W17:X17"/>
    <mergeCell ref="Y17:Z17"/>
    <mergeCell ref="AC18:AD18"/>
    <mergeCell ref="AE18:AF18"/>
    <mergeCell ref="S18:T18"/>
    <mergeCell ref="U18:V18"/>
    <mergeCell ref="W18:X18"/>
    <mergeCell ref="Y18:Z18"/>
    <mergeCell ref="AA18:AB18"/>
    <mergeCell ref="AE19:AF19"/>
    <mergeCell ref="S19:T19"/>
    <mergeCell ref="U19:V19"/>
    <mergeCell ref="W19:X19"/>
    <mergeCell ref="U20:V20"/>
    <mergeCell ref="W20:X20"/>
    <mergeCell ref="Y20:Z20"/>
    <mergeCell ref="AA20:AB20"/>
    <mergeCell ref="M21:N21"/>
    <mergeCell ref="AC22:AD22"/>
    <mergeCell ref="AE22:AF22"/>
    <mergeCell ref="AC20:AD20"/>
    <mergeCell ref="AE20:AF20"/>
    <mergeCell ref="AE21:AF21"/>
    <mergeCell ref="AA22:AB2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19:Z19"/>
    <mergeCell ref="AA19:AB19"/>
    <mergeCell ref="AC19:AD19"/>
    <mergeCell ref="C19:D19"/>
    <mergeCell ref="E19:F19"/>
    <mergeCell ref="G19:H19"/>
    <mergeCell ref="O23:P23"/>
    <mergeCell ref="Q23:R23"/>
    <mergeCell ref="Q22:R22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O21:P21"/>
    <mergeCell ref="Q21:R21"/>
    <mergeCell ref="S21:T21"/>
    <mergeCell ref="U21:V21"/>
    <mergeCell ref="W21:X21"/>
    <mergeCell ref="Y21:Z21"/>
    <mergeCell ref="S23:T23"/>
    <mergeCell ref="U23:V23"/>
    <mergeCell ref="W23:X23"/>
    <mergeCell ref="Y23:Z23"/>
    <mergeCell ref="AA23:AB23"/>
    <mergeCell ref="AC23:AD23"/>
    <mergeCell ref="C23:D23"/>
    <mergeCell ref="E23:F23"/>
    <mergeCell ref="C21:D21"/>
    <mergeCell ref="E21:F21"/>
    <mergeCell ref="G21:H21"/>
    <mergeCell ref="I21:J21"/>
    <mergeCell ref="K21:L21"/>
    <mergeCell ref="S22:T22"/>
    <mergeCell ref="U22:V22"/>
    <mergeCell ref="W22:X22"/>
    <mergeCell ref="Y22:Z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C26:D26"/>
    <mergeCell ref="E26:F26"/>
    <mergeCell ref="G26:H26"/>
    <mergeCell ref="I26:J26"/>
    <mergeCell ref="K26:L26"/>
    <mergeCell ref="M26:N26"/>
    <mergeCell ref="O26:P26"/>
    <mergeCell ref="O25:P25"/>
    <mergeCell ref="Q25:R25"/>
    <mergeCell ref="C25:D25"/>
    <mergeCell ref="E25:F25"/>
    <mergeCell ref="G25:H25"/>
    <mergeCell ref="I25:J25"/>
    <mergeCell ref="K25:L25"/>
    <mergeCell ref="M25:N25"/>
    <mergeCell ref="AE26:AF26"/>
    <mergeCell ref="G27:H27"/>
    <mergeCell ref="I27:J27"/>
    <mergeCell ref="K27:L27"/>
    <mergeCell ref="M27:N27"/>
    <mergeCell ref="O27:P27"/>
    <mergeCell ref="Q27:R27"/>
    <mergeCell ref="Q26:R26"/>
    <mergeCell ref="G23:H23"/>
    <mergeCell ref="I23:J23"/>
    <mergeCell ref="K23:L23"/>
    <mergeCell ref="M23:N23"/>
    <mergeCell ref="AE25:AF25"/>
    <mergeCell ref="S25:T25"/>
    <mergeCell ref="U25:V25"/>
    <mergeCell ref="W25:X25"/>
    <mergeCell ref="Y25:Z25"/>
    <mergeCell ref="U24:V24"/>
    <mergeCell ref="W24:X24"/>
    <mergeCell ref="Y24:Z24"/>
    <mergeCell ref="AA24:AB24"/>
    <mergeCell ref="AC24:AD24"/>
    <mergeCell ref="AE24:AF24"/>
    <mergeCell ref="AE23:AF23"/>
    <mergeCell ref="AA25:AB25"/>
    <mergeCell ref="AC25:AD25"/>
    <mergeCell ref="S26:T26"/>
    <mergeCell ref="U26:V26"/>
    <mergeCell ref="W26:X26"/>
    <mergeCell ref="Y26:Z26"/>
    <mergeCell ref="AA26:AB26"/>
    <mergeCell ref="U28:V28"/>
    <mergeCell ref="W28:X28"/>
    <mergeCell ref="Y28:Z28"/>
    <mergeCell ref="AA28:AB28"/>
    <mergeCell ref="AC26:AD26"/>
    <mergeCell ref="K29:L29"/>
    <mergeCell ref="M29:N29"/>
    <mergeCell ref="AC30:AD30"/>
    <mergeCell ref="AE30:AF30"/>
    <mergeCell ref="AC28:AD28"/>
    <mergeCell ref="AE28:AF28"/>
    <mergeCell ref="AE27:AF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C27:D27"/>
    <mergeCell ref="E27:F27"/>
    <mergeCell ref="M31:N31"/>
    <mergeCell ref="O31:P31"/>
    <mergeCell ref="Q31:R31"/>
    <mergeCell ref="Q30:R30"/>
    <mergeCell ref="AA29:AB29"/>
    <mergeCell ref="AC29:AD29"/>
    <mergeCell ref="AE29:AF29"/>
    <mergeCell ref="C30:D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A35:AF35"/>
    <mergeCell ref="U32:V32"/>
    <mergeCell ref="W32:X32"/>
    <mergeCell ref="Y32:Z32"/>
    <mergeCell ref="AA32:AB32"/>
    <mergeCell ref="AC32:AD32"/>
    <mergeCell ref="AE32:AF32"/>
    <mergeCell ref="AE31:AF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1:T31"/>
    <mergeCell ref="U31:V31"/>
    <mergeCell ref="C31:D31"/>
    <mergeCell ref="E31:F31"/>
    <mergeCell ref="G31:H31"/>
    <mergeCell ref="I31:J31"/>
    <mergeCell ref="K31:L31"/>
    <mergeCell ref="W31:X31"/>
    <mergeCell ref="Y31:Z31"/>
    <mergeCell ref="AA31:AB31"/>
    <mergeCell ref="AC31:AD31"/>
    <mergeCell ref="S30:T30"/>
    <mergeCell ref="U30:V30"/>
    <mergeCell ref="W30:X30"/>
    <mergeCell ref="Y30:Z30"/>
    <mergeCell ref="AA30:AB30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AH35"/>
  <sheetViews>
    <sheetView showGridLines="0" view="pageBreakPreview" zoomScale="60" zoomScaleNormal="55" zoomScalePageLayoutView="60" workbookViewId="0">
      <selection activeCell="W27" sqref="W27:Z30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32" si="0">SUM(Q14:AB14)</f>
        <v>0</v>
      </c>
      <c r="AD14" s="514"/>
      <c r="AE14" s="515">
        <f t="shared" ref="AE14:AE32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32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si="2"/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si="0"/>
        <v>0</v>
      </c>
      <c r="AD19" s="514"/>
      <c r="AE19" s="515">
        <f t="shared" si="1"/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2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0"/>
        <v>0</v>
      </c>
      <c r="AD20" s="514"/>
      <c r="AE20" s="515">
        <f t="shared" si="1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si="2"/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0"/>
        <v>0</v>
      </c>
      <c r="AD21" s="514"/>
      <c r="AE21" s="515">
        <f t="shared" si="1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2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0"/>
        <v>0</v>
      </c>
      <c r="AD22" s="514"/>
      <c r="AE22" s="515">
        <f t="shared" si="1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2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0"/>
        <v>0</v>
      </c>
      <c r="AD23" s="514"/>
      <c r="AE23" s="515">
        <f t="shared" si="1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2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0"/>
        <v>0</v>
      </c>
      <c r="AD24" s="514"/>
      <c r="AE24" s="515">
        <f t="shared" si="1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2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0"/>
        <v>0</v>
      </c>
      <c r="AD25" s="514"/>
      <c r="AE25" s="515">
        <f t="shared" si="1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2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0"/>
        <v>0</v>
      </c>
      <c r="AD26" s="514"/>
      <c r="AE26" s="515">
        <f t="shared" si="1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2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0"/>
        <v>0</v>
      </c>
      <c r="AD27" s="514"/>
      <c r="AE27" s="515">
        <f t="shared" si="1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2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0"/>
        <v>0</v>
      </c>
      <c r="AD28" s="514"/>
      <c r="AE28" s="515">
        <f t="shared" si="1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2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0"/>
        <v>0</v>
      </c>
      <c r="AD29" s="514"/>
      <c r="AE29" s="515">
        <f t="shared" si="1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2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0"/>
        <v>0</v>
      </c>
      <c r="AD30" s="514"/>
      <c r="AE30" s="515">
        <f t="shared" si="1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2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0"/>
        <v>0</v>
      </c>
      <c r="AD31" s="514"/>
      <c r="AE31" s="515">
        <f t="shared" si="1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2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0"/>
        <v>0</v>
      </c>
      <c r="AD32" s="514"/>
      <c r="AE32" s="515">
        <f t="shared" si="1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Y11:Z12"/>
    <mergeCell ref="M13:N13"/>
    <mergeCell ref="AC14:AD14"/>
    <mergeCell ref="AE14:AF14"/>
    <mergeCell ref="C6:N6"/>
    <mergeCell ref="C7:N7"/>
    <mergeCell ref="C8:N8"/>
    <mergeCell ref="AE10:AF11"/>
    <mergeCell ref="A11:A12"/>
    <mergeCell ref="B11:B12"/>
    <mergeCell ref="C11:D12"/>
    <mergeCell ref="E11:F12"/>
    <mergeCell ref="G11:J11"/>
    <mergeCell ref="K11:L12"/>
    <mergeCell ref="AA11:AB12"/>
    <mergeCell ref="AC11:AD12"/>
    <mergeCell ref="G12:H12"/>
    <mergeCell ref="I12:J12"/>
    <mergeCell ref="U12:V12"/>
    <mergeCell ref="W12:X12"/>
    <mergeCell ref="M11:N12"/>
    <mergeCell ref="O11:P12"/>
    <mergeCell ref="Q11:R12"/>
    <mergeCell ref="S11:T12"/>
    <mergeCell ref="U11:X11"/>
    <mergeCell ref="O15:P15"/>
    <mergeCell ref="Q15:R15"/>
    <mergeCell ref="Q14:R14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E16:AF16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C17:D17"/>
    <mergeCell ref="E17:F17"/>
    <mergeCell ref="G17:H17"/>
    <mergeCell ref="I17:J17"/>
    <mergeCell ref="K17:L17"/>
    <mergeCell ref="M17:N17"/>
    <mergeCell ref="I19:J19"/>
    <mergeCell ref="K19:L19"/>
    <mergeCell ref="M19:N19"/>
    <mergeCell ref="O19:P19"/>
    <mergeCell ref="Q19:R19"/>
    <mergeCell ref="Q18:R18"/>
    <mergeCell ref="AA17:AB17"/>
    <mergeCell ref="AC17:AD17"/>
    <mergeCell ref="AE17:AF17"/>
    <mergeCell ref="S17:T17"/>
    <mergeCell ref="U17:V17"/>
    <mergeCell ref="W17:X17"/>
    <mergeCell ref="Y17:Z17"/>
    <mergeCell ref="AC18:AD18"/>
    <mergeCell ref="AE18:AF18"/>
    <mergeCell ref="S18:T18"/>
    <mergeCell ref="U18:V18"/>
    <mergeCell ref="W18:X18"/>
    <mergeCell ref="Y18:Z18"/>
    <mergeCell ref="AA18:AB18"/>
    <mergeCell ref="AE19:AF19"/>
    <mergeCell ref="S19:T19"/>
    <mergeCell ref="U19:V19"/>
    <mergeCell ref="W19:X19"/>
    <mergeCell ref="U20:V20"/>
    <mergeCell ref="W20:X20"/>
    <mergeCell ref="Y20:Z20"/>
    <mergeCell ref="AA20:AB20"/>
    <mergeCell ref="M21:N21"/>
    <mergeCell ref="AC22:AD22"/>
    <mergeCell ref="AE22:AF22"/>
    <mergeCell ref="AC20:AD20"/>
    <mergeCell ref="AE20:AF20"/>
    <mergeCell ref="AE21:AF21"/>
    <mergeCell ref="AA22:AB2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19:Z19"/>
    <mergeCell ref="AA19:AB19"/>
    <mergeCell ref="AC19:AD19"/>
    <mergeCell ref="C19:D19"/>
    <mergeCell ref="E19:F19"/>
    <mergeCell ref="G19:H19"/>
    <mergeCell ref="O23:P23"/>
    <mergeCell ref="Q23:R23"/>
    <mergeCell ref="Q22:R22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O21:P21"/>
    <mergeCell ref="Q21:R21"/>
    <mergeCell ref="S21:T21"/>
    <mergeCell ref="U21:V21"/>
    <mergeCell ref="W21:X21"/>
    <mergeCell ref="Y21:Z21"/>
    <mergeCell ref="S23:T23"/>
    <mergeCell ref="U23:V23"/>
    <mergeCell ref="W23:X23"/>
    <mergeCell ref="Y23:Z23"/>
    <mergeCell ref="AA23:AB23"/>
    <mergeCell ref="AC23:AD23"/>
    <mergeCell ref="C23:D23"/>
    <mergeCell ref="E23:F23"/>
    <mergeCell ref="C21:D21"/>
    <mergeCell ref="E21:F21"/>
    <mergeCell ref="G21:H21"/>
    <mergeCell ref="I21:J21"/>
    <mergeCell ref="K21:L21"/>
    <mergeCell ref="S22:T22"/>
    <mergeCell ref="U22:V22"/>
    <mergeCell ref="W22:X22"/>
    <mergeCell ref="Y22:Z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C26:D26"/>
    <mergeCell ref="E26:F26"/>
    <mergeCell ref="G26:H26"/>
    <mergeCell ref="I26:J26"/>
    <mergeCell ref="K26:L26"/>
    <mergeCell ref="M26:N26"/>
    <mergeCell ref="O26:P26"/>
    <mergeCell ref="O25:P25"/>
    <mergeCell ref="Q25:R25"/>
    <mergeCell ref="C25:D25"/>
    <mergeCell ref="E25:F25"/>
    <mergeCell ref="G25:H25"/>
    <mergeCell ref="I25:J25"/>
    <mergeCell ref="K25:L25"/>
    <mergeCell ref="M25:N25"/>
    <mergeCell ref="AE26:AF26"/>
    <mergeCell ref="G27:H27"/>
    <mergeCell ref="I27:J27"/>
    <mergeCell ref="K27:L27"/>
    <mergeCell ref="M27:N27"/>
    <mergeCell ref="O27:P27"/>
    <mergeCell ref="Q27:R27"/>
    <mergeCell ref="Q26:R26"/>
    <mergeCell ref="G23:H23"/>
    <mergeCell ref="I23:J23"/>
    <mergeCell ref="K23:L23"/>
    <mergeCell ref="M23:N23"/>
    <mergeCell ref="AE25:AF25"/>
    <mergeCell ref="S25:T25"/>
    <mergeCell ref="U25:V25"/>
    <mergeCell ref="W25:X25"/>
    <mergeCell ref="Y25:Z25"/>
    <mergeCell ref="U24:V24"/>
    <mergeCell ref="W24:X24"/>
    <mergeCell ref="Y24:Z24"/>
    <mergeCell ref="AA24:AB24"/>
    <mergeCell ref="AC24:AD24"/>
    <mergeCell ref="AE24:AF24"/>
    <mergeCell ref="AE23:AF23"/>
    <mergeCell ref="AA25:AB25"/>
    <mergeCell ref="AC25:AD25"/>
    <mergeCell ref="S26:T26"/>
    <mergeCell ref="U26:V26"/>
    <mergeCell ref="W26:X26"/>
    <mergeCell ref="Y26:Z26"/>
    <mergeCell ref="AA26:AB26"/>
    <mergeCell ref="U28:V28"/>
    <mergeCell ref="W28:X28"/>
    <mergeCell ref="Y28:Z28"/>
    <mergeCell ref="AA28:AB28"/>
    <mergeCell ref="AC26:AD26"/>
    <mergeCell ref="K29:L29"/>
    <mergeCell ref="M29:N29"/>
    <mergeCell ref="AC30:AD30"/>
    <mergeCell ref="AE30:AF30"/>
    <mergeCell ref="AC28:AD28"/>
    <mergeCell ref="AE28:AF28"/>
    <mergeCell ref="AE27:AF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C27:D27"/>
    <mergeCell ref="E27:F27"/>
    <mergeCell ref="M31:N31"/>
    <mergeCell ref="O31:P31"/>
    <mergeCell ref="Q31:R31"/>
    <mergeCell ref="Q30:R30"/>
    <mergeCell ref="AA29:AB29"/>
    <mergeCell ref="AC29:AD29"/>
    <mergeCell ref="AE29:AF29"/>
    <mergeCell ref="C30:D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A35:AF35"/>
    <mergeCell ref="U32:V32"/>
    <mergeCell ref="W32:X32"/>
    <mergeCell ref="Y32:Z32"/>
    <mergeCell ref="AA32:AB32"/>
    <mergeCell ref="AC32:AD32"/>
    <mergeCell ref="AE32:AF32"/>
    <mergeCell ref="AE31:AF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1:T31"/>
    <mergeCell ref="U31:V31"/>
    <mergeCell ref="C31:D31"/>
    <mergeCell ref="E31:F31"/>
    <mergeCell ref="G31:H31"/>
    <mergeCell ref="I31:J31"/>
    <mergeCell ref="K31:L31"/>
    <mergeCell ref="W31:X31"/>
    <mergeCell ref="Y31:Z31"/>
    <mergeCell ref="AA31:AB31"/>
    <mergeCell ref="AC31:AD31"/>
    <mergeCell ref="S30:T30"/>
    <mergeCell ref="U30:V30"/>
    <mergeCell ref="W30:X30"/>
    <mergeCell ref="Y30:Z30"/>
    <mergeCell ref="AA30:AB30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  <pageSetUpPr fitToPage="1"/>
  </sheetPr>
  <dimension ref="A1:AH35"/>
  <sheetViews>
    <sheetView showGridLines="0" view="pageBreakPreview" topLeftCell="A25" zoomScale="60" zoomScaleNormal="55" zoomScalePageLayoutView="60" workbookViewId="0">
      <selection activeCell="W27" sqref="W27:Z31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32" si="0">SUM(Q14:AB14)</f>
        <v>0</v>
      </c>
      <c r="AD14" s="514"/>
      <c r="AE14" s="515">
        <f t="shared" ref="AE14:AE32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32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si="2"/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si="0"/>
        <v>0</v>
      </c>
      <c r="AD19" s="514"/>
      <c r="AE19" s="515">
        <f t="shared" si="1"/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2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0"/>
        <v>0</v>
      </c>
      <c r="AD20" s="514"/>
      <c r="AE20" s="515">
        <f t="shared" si="1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si="2"/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0"/>
        <v>0</v>
      </c>
      <c r="AD21" s="514"/>
      <c r="AE21" s="515">
        <f t="shared" si="1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2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0"/>
        <v>0</v>
      </c>
      <c r="AD22" s="514"/>
      <c r="AE22" s="515">
        <f t="shared" si="1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2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0"/>
        <v>0</v>
      </c>
      <c r="AD23" s="514"/>
      <c r="AE23" s="515">
        <f t="shared" si="1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2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0"/>
        <v>0</v>
      </c>
      <c r="AD24" s="514"/>
      <c r="AE24" s="515">
        <f t="shared" si="1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2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0"/>
        <v>0</v>
      </c>
      <c r="AD25" s="514"/>
      <c r="AE25" s="515">
        <f t="shared" si="1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2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0"/>
        <v>0</v>
      </c>
      <c r="AD26" s="514"/>
      <c r="AE26" s="515">
        <f t="shared" si="1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2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0"/>
        <v>0</v>
      </c>
      <c r="AD27" s="514"/>
      <c r="AE27" s="515">
        <f t="shared" si="1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2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0"/>
        <v>0</v>
      </c>
      <c r="AD28" s="514"/>
      <c r="AE28" s="515">
        <f t="shared" si="1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2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0"/>
        <v>0</v>
      </c>
      <c r="AD29" s="514"/>
      <c r="AE29" s="515">
        <f t="shared" si="1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2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0"/>
        <v>0</v>
      </c>
      <c r="AD30" s="514"/>
      <c r="AE30" s="515">
        <f t="shared" si="1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2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0"/>
        <v>0</v>
      </c>
      <c r="AD31" s="514"/>
      <c r="AE31" s="515">
        <f t="shared" si="1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2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0"/>
        <v>0</v>
      </c>
      <c r="AD32" s="514"/>
      <c r="AE32" s="515">
        <f t="shared" si="1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Y11:Z12"/>
    <mergeCell ref="M13:N13"/>
    <mergeCell ref="AC14:AD14"/>
    <mergeCell ref="AE14:AF14"/>
    <mergeCell ref="C6:N6"/>
    <mergeCell ref="C7:N7"/>
    <mergeCell ref="C8:N8"/>
    <mergeCell ref="AE10:AF11"/>
    <mergeCell ref="A11:A12"/>
    <mergeCell ref="B11:B12"/>
    <mergeCell ref="C11:D12"/>
    <mergeCell ref="E11:F12"/>
    <mergeCell ref="G11:J11"/>
    <mergeCell ref="K11:L12"/>
    <mergeCell ref="AA11:AB12"/>
    <mergeCell ref="AC11:AD12"/>
    <mergeCell ref="G12:H12"/>
    <mergeCell ref="I12:J12"/>
    <mergeCell ref="U12:V12"/>
    <mergeCell ref="W12:X12"/>
    <mergeCell ref="M11:N12"/>
    <mergeCell ref="O11:P12"/>
    <mergeCell ref="Q11:R12"/>
    <mergeCell ref="S11:T12"/>
    <mergeCell ref="U11:X11"/>
    <mergeCell ref="O15:P15"/>
    <mergeCell ref="Q15:R15"/>
    <mergeCell ref="Q14:R14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E16:AF16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C17:D17"/>
    <mergeCell ref="E17:F17"/>
    <mergeCell ref="G17:H17"/>
    <mergeCell ref="I17:J17"/>
    <mergeCell ref="K17:L17"/>
    <mergeCell ref="M17:N17"/>
    <mergeCell ref="I19:J19"/>
    <mergeCell ref="K19:L19"/>
    <mergeCell ref="M19:N19"/>
    <mergeCell ref="O19:P19"/>
    <mergeCell ref="Q19:R19"/>
    <mergeCell ref="Q18:R18"/>
    <mergeCell ref="AA17:AB17"/>
    <mergeCell ref="AC17:AD17"/>
    <mergeCell ref="AE17:AF17"/>
    <mergeCell ref="S17:T17"/>
    <mergeCell ref="U17:V17"/>
    <mergeCell ref="W17:X17"/>
    <mergeCell ref="Y17:Z17"/>
    <mergeCell ref="AC18:AD18"/>
    <mergeCell ref="AE18:AF18"/>
    <mergeCell ref="S18:T18"/>
    <mergeCell ref="U18:V18"/>
    <mergeCell ref="W18:X18"/>
    <mergeCell ref="Y18:Z18"/>
    <mergeCell ref="AA18:AB18"/>
    <mergeCell ref="AE19:AF19"/>
    <mergeCell ref="S19:T19"/>
    <mergeCell ref="U19:V19"/>
    <mergeCell ref="W19:X19"/>
    <mergeCell ref="U20:V20"/>
    <mergeCell ref="W20:X20"/>
    <mergeCell ref="Y20:Z20"/>
    <mergeCell ref="AA20:AB20"/>
    <mergeCell ref="M21:N21"/>
    <mergeCell ref="AC22:AD22"/>
    <mergeCell ref="AE22:AF22"/>
    <mergeCell ref="AC20:AD20"/>
    <mergeCell ref="AE20:AF20"/>
    <mergeCell ref="AE21:AF21"/>
    <mergeCell ref="AA22:AB2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19:Z19"/>
    <mergeCell ref="AA19:AB19"/>
    <mergeCell ref="AC19:AD19"/>
    <mergeCell ref="C19:D19"/>
    <mergeCell ref="E19:F19"/>
    <mergeCell ref="G19:H19"/>
    <mergeCell ref="O23:P23"/>
    <mergeCell ref="Q23:R23"/>
    <mergeCell ref="Q22:R22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O21:P21"/>
    <mergeCell ref="Q21:R21"/>
    <mergeCell ref="S21:T21"/>
    <mergeCell ref="U21:V21"/>
    <mergeCell ref="W21:X21"/>
    <mergeCell ref="Y21:Z21"/>
    <mergeCell ref="S23:T23"/>
    <mergeCell ref="U23:V23"/>
    <mergeCell ref="W23:X23"/>
    <mergeCell ref="Y23:Z23"/>
    <mergeCell ref="AA23:AB23"/>
    <mergeCell ref="AC23:AD23"/>
    <mergeCell ref="C23:D23"/>
    <mergeCell ref="E23:F23"/>
    <mergeCell ref="C21:D21"/>
    <mergeCell ref="E21:F21"/>
    <mergeCell ref="G21:H21"/>
    <mergeCell ref="I21:J21"/>
    <mergeCell ref="K21:L21"/>
    <mergeCell ref="S22:T22"/>
    <mergeCell ref="U22:V22"/>
    <mergeCell ref="W22:X22"/>
    <mergeCell ref="Y22:Z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C26:D26"/>
    <mergeCell ref="E26:F26"/>
    <mergeCell ref="G26:H26"/>
    <mergeCell ref="I26:J26"/>
    <mergeCell ref="K26:L26"/>
    <mergeCell ref="M26:N26"/>
    <mergeCell ref="O26:P26"/>
    <mergeCell ref="O25:P25"/>
    <mergeCell ref="Q25:R25"/>
    <mergeCell ref="C25:D25"/>
    <mergeCell ref="E25:F25"/>
    <mergeCell ref="G25:H25"/>
    <mergeCell ref="I25:J25"/>
    <mergeCell ref="K25:L25"/>
    <mergeCell ref="M25:N25"/>
    <mergeCell ref="AE26:AF26"/>
    <mergeCell ref="G27:H27"/>
    <mergeCell ref="I27:J27"/>
    <mergeCell ref="K27:L27"/>
    <mergeCell ref="M27:N27"/>
    <mergeCell ref="O27:P27"/>
    <mergeCell ref="Q27:R27"/>
    <mergeCell ref="Q26:R26"/>
    <mergeCell ref="G23:H23"/>
    <mergeCell ref="I23:J23"/>
    <mergeCell ref="K23:L23"/>
    <mergeCell ref="M23:N23"/>
    <mergeCell ref="AE25:AF25"/>
    <mergeCell ref="S25:T25"/>
    <mergeCell ref="U25:V25"/>
    <mergeCell ref="W25:X25"/>
    <mergeCell ref="Y25:Z25"/>
    <mergeCell ref="U24:V24"/>
    <mergeCell ref="W24:X24"/>
    <mergeCell ref="Y24:Z24"/>
    <mergeCell ref="AA24:AB24"/>
    <mergeCell ref="AC24:AD24"/>
    <mergeCell ref="AE24:AF24"/>
    <mergeCell ref="AE23:AF23"/>
    <mergeCell ref="AA25:AB25"/>
    <mergeCell ref="AC25:AD25"/>
    <mergeCell ref="S26:T26"/>
    <mergeCell ref="U26:V26"/>
    <mergeCell ref="W26:X26"/>
    <mergeCell ref="Y26:Z26"/>
    <mergeCell ref="AA26:AB26"/>
    <mergeCell ref="U28:V28"/>
    <mergeCell ref="W28:X28"/>
    <mergeCell ref="Y28:Z28"/>
    <mergeCell ref="AA28:AB28"/>
    <mergeCell ref="AC26:AD26"/>
    <mergeCell ref="K29:L29"/>
    <mergeCell ref="M29:N29"/>
    <mergeCell ref="AC30:AD30"/>
    <mergeCell ref="AE30:AF30"/>
    <mergeCell ref="AC28:AD28"/>
    <mergeCell ref="AE28:AF28"/>
    <mergeCell ref="AE27:AF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C27:D27"/>
    <mergeCell ref="E27:F27"/>
    <mergeCell ref="M31:N31"/>
    <mergeCell ref="O31:P31"/>
    <mergeCell ref="Q31:R31"/>
    <mergeCell ref="Q30:R30"/>
    <mergeCell ref="AA29:AB29"/>
    <mergeCell ref="AC29:AD29"/>
    <mergeCell ref="AE29:AF29"/>
    <mergeCell ref="C30:D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A35:AF35"/>
    <mergeCell ref="U32:V32"/>
    <mergeCell ref="W32:X32"/>
    <mergeCell ref="Y32:Z32"/>
    <mergeCell ref="AA32:AB32"/>
    <mergeCell ref="AC32:AD32"/>
    <mergeCell ref="AE32:AF32"/>
    <mergeCell ref="AE31:AF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1:T31"/>
    <mergeCell ref="U31:V31"/>
    <mergeCell ref="C31:D31"/>
    <mergeCell ref="E31:F31"/>
    <mergeCell ref="G31:H31"/>
    <mergeCell ref="I31:J31"/>
    <mergeCell ref="K31:L31"/>
    <mergeCell ref="W31:X31"/>
    <mergeCell ref="Y31:Z31"/>
    <mergeCell ref="AA31:AB31"/>
    <mergeCell ref="AC31:AD31"/>
    <mergeCell ref="S30:T30"/>
    <mergeCell ref="U30:V30"/>
    <mergeCell ref="W30:X30"/>
    <mergeCell ref="Y30:Z30"/>
    <mergeCell ref="AA30:AB30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  <pageSetUpPr fitToPage="1"/>
  </sheetPr>
  <dimension ref="A1:AH35"/>
  <sheetViews>
    <sheetView showGridLines="0" view="pageBreakPreview" topLeftCell="N25" zoomScale="60" zoomScaleNormal="55" zoomScalePageLayoutView="60" workbookViewId="0">
      <selection activeCell="S27" sqref="S27:T27"/>
    </sheetView>
  </sheetViews>
  <sheetFormatPr defaultColWidth="11.42578125" defaultRowHeight="15"/>
  <cols>
    <col min="1" max="1" width="5.7109375" customWidth="1"/>
    <col min="2" max="2" width="61.28515625" style="1" customWidth="1"/>
    <col min="3" max="3" width="5.28515625" style="1" customWidth="1"/>
    <col min="4" max="4" width="24.140625" style="237" customWidth="1"/>
    <col min="5" max="5" width="5.28515625" style="1" customWidth="1"/>
    <col min="6" max="6" width="24.140625" style="237" customWidth="1"/>
    <col min="7" max="7" width="5.28515625" style="1" customWidth="1"/>
    <col min="8" max="8" width="24.140625" style="237" customWidth="1"/>
    <col min="9" max="9" width="5.85546875" style="237" customWidth="1"/>
    <col min="10" max="10" width="24.140625" style="237" customWidth="1"/>
    <col min="11" max="11" width="5.28515625" style="1" customWidth="1"/>
    <col min="12" max="12" width="24.140625" style="237" customWidth="1"/>
    <col min="13" max="13" width="5.28515625" style="1" customWidth="1"/>
    <col min="14" max="14" width="24.140625" style="237" customWidth="1"/>
    <col min="15" max="15" width="5.28515625" style="1" customWidth="1"/>
    <col min="16" max="16" width="24.140625" style="237" customWidth="1"/>
    <col min="17" max="17" width="5.28515625" style="1" customWidth="1"/>
    <col min="18" max="18" width="24.140625" style="1" customWidth="1"/>
    <col min="19" max="19" width="5.28515625" style="1" customWidth="1"/>
    <col min="20" max="20" width="24.140625" style="1" customWidth="1"/>
    <col min="21" max="21" width="5.28515625" style="1" customWidth="1"/>
    <col min="22" max="22" width="24.140625" style="1" customWidth="1"/>
    <col min="23" max="23" width="6.28515625" style="1" customWidth="1"/>
    <col min="24" max="24" width="24.140625" style="1" customWidth="1"/>
    <col min="25" max="25" width="5.28515625" style="1" customWidth="1"/>
    <col min="26" max="26" width="24.140625" style="1" customWidth="1"/>
    <col min="27" max="27" width="5.28515625" style="1" customWidth="1"/>
    <col min="28" max="28" width="24.140625" style="1" customWidth="1"/>
    <col min="29" max="29" width="5.28515625" style="1" customWidth="1"/>
    <col min="30" max="30" width="24.140625" style="1" customWidth="1"/>
    <col min="31" max="31" width="5.28515625" style="1" customWidth="1"/>
    <col min="32" max="32" width="24.140625" style="1" customWidth="1"/>
    <col min="33" max="33" width="24.140625" customWidth="1"/>
  </cols>
  <sheetData>
    <row r="1" spans="1:34" ht="26.25">
      <c r="B1" s="70"/>
      <c r="C1" s="90" t="s">
        <v>1</v>
      </c>
      <c r="D1" s="230"/>
      <c r="E1" s="32"/>
      <c r="F1" s="238"/>
      <c r="G1" s="32"/>
      <c r="H1" s="230"/>
      <c r="I1" s="230"/>
      <c r="J1" s="230"/>
      <c r="K1" s="32"/>
      <c r="L1" s="230"/>
      <c r="M1" s="82"/>
      <c r="N1" s="241"/>
      <c r="O1" s="82"/>
      <c r="P1" s="231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70"/>
      <c r="AF1" s="70"/>
      <c r="AG1" s="134"/>
      <c r="AH1" s="70"/>
    </row>
    <row r="2" spans="1:34" ht="23.25">
      <c r="B2"/>
      <c r="C2"/>
      <c r="D2" s="231"/>
      <c r="E2"/>
      <c r="F2" s="231"/>
      <c r="G2"/>
      <c r="H2" s="231"/>
      <c r="I2" s="231"/>
      <c r="J2" s="231"/>
      <c r="K2" s="83"/>
      <c r="L2" s="240"/>
      <c r="M2" s="83"/>
      <c r="N2" s="240"/>
      <c r="O2" s="83"/>
      <c r="P2" s="240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/>
      <c r="AF2"/>
    </row>
    <row r="3" spans="1:34" ht="30">
      <c r="B3"/>
      <c r="C3" s="86" t="s">
        <v>121</v>
      </c>
      <c r="D3" s="232"/>
      <c r="E3" s="68"/>
      <c r="F3" s="232"/>
      <c r="G3" s="68"/>
      <c r="H3" s="232"/>
      <c r="I3" s="232"/>
      <c r="J3" s="232"/>
      <c r="K3" s="91"/>
      <c r="L3" s="233"/>
      <c r="M3" s="91"/>
      <c r="N3" s="233"/>
      <c r="O3" s="91"/>
      <c r="P3" s="232"/>
      <c r="Q3" s="127"/>
      <c r="R3" s="127"/>
      <c r="S3" s="127"/>
      <c r="T3" s="127"/>
      <c r="U3" s="91"/>
      <c r="V3" s="91"/>
      <c r="W3" s="91"/>
      <c r="X3" s="91"/>
      <c r="Y3" s="91"/>
      <c r="Z3" s="91"/>
      <c r="AA3" s="91"/>
      <c r="AB3" s="91"/>
      <c r="AC3" s="91"/>
      <c r="AD3" s="91"/>
      <c r="AE3" s="68"/>
      <c r="AF3" s="68"/>
    </row>
    <row r="4" spans="1:34" ht="30">
      <c r="B4"/>
      <c r="D4" s="233"/>
      <c r="E4" s="91"/>
      <c r="F4" s="233"/>
      <c r="G4" s="91"/>
      <c r="H4" s="233"/>
      <c r="I4" s="233"/>
      <c r="J4" s="233"/>
      <c r="K4" s="91"/>
      <c r="L4" s="232"/>
      <c r="M4" s="91"/>
      <c r="N4" s="233"/>
      <c r="O4" s="91"/>
      <c r="P4" s="232"/>
      <c r="Q4" s="127"/>
      <c r="R4" s="127"/>
      <c r="S4" s="127"/>
      <c r="T4" s="127"/>
      <c r="U4" s="91"/>
      <c r="V4" s="91"/>
      <c r="W4" s="91"/>
      <c r="X4" s="91"/>
      <c r="Y4" s="91"/>
      <c r="Z4" s="91"/>
      <c r="AA4" s="128"/>
      <c r="AB4" s="91"/>
      <c r="AC4" s="91"/>
      <c r="AD4" s="91"/>
      <c r="AE4" s="68"/>
      <c r="AF4" s="68"/>
      <c r="AG4" s="68"/>
    </row>
    <row r="5" spans="1:34" ht="18.75">
      <c r="B5"/>
      <c r="C5" s="129"/>
      <c r="D5" s="234"/>
      <c r="E5" s="129"/>
      <c r="F5" s="234"/>
      <c r="G5" s="129"/>
      <c r="H5" s="234"/>
      <c r="I5" s="234"/>
      <c r="J5" s="234"/>
      <c r="K5" s="129"/>
      <c r="L5" s="234"/>
      <c r="M5" s="129"/>
      <c r="N5" s="234"/>
      <c r="O5" s="129"/>
      <c r="P5" s="234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30"/>
      <c r="AB5" s="85"/>
      <c r="AC5" s="85"/>
      <c r="AD5" s="85"/>
      <c r="AE5"/>
      <c r="AF5"/>
    </row>
    <row r="6" spans="1:34" ht="27.95" customHeight="1" thickBot="1">
      <c r="A6" s="80" t="s">
        <v>122</v>
      </c>
      <c r="B6" s="69"/>
      <c r="C6" s="525">
        <f>'Rapport final'!AB4</f>
        <v>0</v>
      </c>
      <c r="D6" s="526"/>
      <c r="E6" s="526"/>
      <c r="F6" s="526"/>
      <c r="G6" s="526"/>
      <c r="H6" s="526"/>
      <c r="I6" s="526"/>
      <c r="J6" s="526"/>
      <c r="K6" s="526"/>
      <c r="L6" s="526"/>
      <c r="M6" s="526"/>
      <c r="N6" s="527"/>
      <c r="O6" s="68"/>
      <c r="P6" s="232"/>
      <c r="Q6" s="68"/>
      <c r="R6" s="68"/>
      <c r="S6" s="68"/>
      <c r="T6" s="68"/>
      <c r="U6"/>
      <c r="V6"/>
      <c r="W6"/>
      <c r="X6"/>
      <c r="Y6"/>
      <c r="Z6"/>
      <c r="AA6"/>
      <c r="AB6"/>
      <c r="AC6"/>
      <c r="AD6"/>
      <c r="AE6"/>
      <c r="AF6"/>
    </row>
    <row r="7" spans="1:34" ht="27.95" customHeight="1" thickBot="1">
      <c r="A7" s="80" t="s">
        <v>123</v>
      </c>
      <c r="B7" s="69"/>
      <c r="C7" s="528"/>
      <c r="D7" s="529"/>
      <c r="E7" s="529"/>
      <c r="F7" s="529"/>
      <c r="G7" s="529"/>
      <c r="H7" s="529"/>
      <c r="I7" s="529"/>
      <c r="J7" s="529"/>
      <c r="K7" s="529"/>
      <c r="L7" s="529"/>
      <c r="M7" s="529"/>
      <c r="N7" s="530"/>
      <c r="O7" s="68"/>
      <c r="P7" s="232"/>
      <c r="Q7" s="68"/>
      <c r="R7" s="68"/>
      <c r="S7" s="92"/>
      <c r="T7" s="68"/>
      <c r="U7"/>
      <c r="V7"/>
      <c r="W7"/>
      <c r="X7"/>
      <c r="Y7" s="129"/>
      <c r="Z7" s="129"/>
      <c r="AA7" s="68"/>
      <c r="AB7"/>
      <c r="AC7"/>
      <c r="AD7"/>
      <c r="AE7"/>
      <c r="AF7"/>
    </row>
    <row r="8" spans="1:34" ht="27.95" customHeight="1" thickBot="1">
      <c r="A8" s="80" t="s">
        <v>124</v>
      </c>
      <c r="B8" s="69"/>
      <c r="C8" s="528"/>
      <c r="D8" s="529"/>
      <c r="E8" s="529"/>
      <c r="F8" s="529"/>
      <c r="G8" s="529"/>
      <c r="H8" s="529"/>
      <c r="I8" s="529"/>
      <c r="J8" s="529"/>
      <c r="K8" s="529"/>
      <c r="L8" s="529"/>
      <c r="M8" s="529"/>
      <c r="N8" s="530"/>
      <c r="O8" s="232"/>
      <c r="P8" s="68"/>
      <c r="Q8" s="68"/>
      <c r="R8" s="68"/>
      <c r="S8" s="68"/>
      <c r="T8"/>
      <c r="U8"/>
      <c r="V8" s="232"/>
      <c r="W8" s="232"/>
      <c r="X8" s="232"/>
      <c r="Y8"/>
      <c r="Z8"/>
      <c r="AA8"/>
      <c r="AB8"/>
      <c r="AC8" s="131"/>
      <c r="AD8"/>
      <c r="AE8"/>
      <c r="AF8"/>
    </row>
    <row r="9" spans="1:34" ht="15.75" thickBot="1">
      <c r="B9"/>
      <c r="C9"/>
      <c r="D9" s="231"/>
      <c r="E9"/>
      <c r="F9" s="231"/>
      <c r="G9"/>
      <c r="H9" s="231"/>
      <c r="I9" s="231"/>
      <c r="J9" s="231"/>
      <c r="K9"/>
      <c r="L9" s="231"/>
      <c r="M9"/>
      <c r="N9" s="231"/>
      <c r="O9"/>
      <c r="P9" s="231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4" ht="27.95" customHeight="1" thickTop="1" thickBot="1">
      <c r="A10" s="70"/>
      <c r="B10" s="70"/>
      <c r="C10" s="71" t="s">
        <v>125</v>
      </c>
      <c r="D10" s="235"/>
      <c r="E10" s="72"/>
      <c r="F10" s="239"/>
      <c r="G10" s="73"/>
      <c r="H10" s="239"/>
      <c r="I10" s="239"/>
      <c r="J10" s="239"/>
      <c r="K10" s="73"/>
      <c r="L10" s="239"/>
      <c r="M10" s="73"/>
      <c r="N10" s="239"/>
      <c r="O10" s="73"/>
      <c r="P10" s="243"/>
      <c r="Q10" s="71" t="s">
        <v>126</v>
      </c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2"/>
      <c r="AC10" s="72"/>
      <c r="AD10" s="72"/>
      <c r="AE10" s="556" t="s">
        <v>127</v>
      </c>
      <c r="AF10" s="557"/>
      <c r="AG10" s="70"/>
      <c r="AH10" s="70"/>
    </row>
    <row r="11" spans="1:34" ht="33.950000000000003" customHeight="1" thickBot="1">
      <c r="A11" s="500"/>
      <c r="B11" s="502" t="s">
        <v>128</v>
      </c>
      <c r="C11" s="504" t="s">
        <v>109</v>
      </c>
      <c r="D11" s="505"/>
      <c r="E11" s="508" t="s">
        <v>129</v>
      </c>
      <c r="F11" s="505"/>
      <c r="G11" s="540" t="s">
        <v>130</v>
      </c>
      <c r="H11" s="540"/>
      <c r="I11" s="540"/>
      <c r="J11" s="541"/>
      <c r="K11" s="544" t="s">
        <v>131</v>
      </c>
      <c r="L11" s="545"/>
      <c r="M11" s="544" t="s">
        <v>132</v>
      </c>
      <c r="N11" s="545"/>
      <c r="O11" s="544" t="s">
        <v>133</v>
      </c>
      <c r="P11" s="548"/>
      <c r="Q11" s="542" t="s">
        <v>109</v>
      </c>
      <c r="R11" s="505"/>
      <c r="S11" s="508" t="s">
        <v>129</v>
      </c>
      <c r="T11" s="505"/>
      <c r="U11" s="540" t="s">
        <v>130</v>
      </c>
      <c r="V11" s="540"/>
      <c r="W11" s="540"/>
      <c r="X11" s="541"/>
      <c r="Y11" s="544" t="s">
        <v>131</v>
      </c>
      <c r="Z11" s="545"/>
      <c r="AA11" s="544" t="s">
        <v>132</v>
      </c>
      <c r="AB11" s="545"/>
      <c r="AC11" s="544" t="s">
        <v>134</v>
      </c>
      <c r="AD11" s="560"/>
      <c r="AE11" s="558"/>
      <c r="AF11" s="559"/>
      <c r="AG11" s="93"/>
      <c r="AH11" s="93"/>
    </row>
    <row r="12" spans="1:34" ht="33.950000000000003" customHeight="1" thickBot="1">
      <c r="A12" s="501"/>
      <c r="B12" s="503"/>
      <c r="C12" s="506"/>
      <c r="D12" s="507"/>
      <c r="E12" s="509"/>
      <c r="F12" s="507"/>
      <c r="G12" s="550" t="s">
        <v>135</v>
      </c>
      <c r="H12" s="551"/>
      <c r="I12" s="550" t="s">
        <v>136</v>
      </c>
      <c r="J12" s="551"/>
      <c r="K12" s="546"/>
      <c r="L12" s="547"/>
      <c r="M12" s="546"/>
      <c r="N12" s="547"/>
      <c r="O12" s="546"/>
      <c r="P12" s="549"/>
      <c r="Q12" s="543"/>
      <c r="R12" s="507"/>
      <c r="S12" s="509"/>
      <c r="T12" s="507"/>
      <c r="U12" s="550" t="s">
        <v>135</v>
      </c>
      <c r="V12" s="551"/>
      <c r="W12" s="550" t="s">
        <v>136</v>
      </c>
      <c r="X12" s="551"/>
      <c r="Y12" s="546"/>
      <c r="Z12" s="547"/>
      <c r="AA12" s="546"/>
      <c r="AB12" s="547"/>
      <c r="AC12" s="546"/>
      <c r="AD12" s="561"/>
      <c r="AE12" s="420"/>
      <c r="AF12" s="418"/>
      <c r="AG12" s="93"/>
      <c r="AH12" s="93"/>
    </row>
    <row r="13" spans="1:34" ht="40.5" customHeight="1">
      <c r="A13" s="132">
        <v>1</v>
      </c>
      <c r="B13" s="2"/>
      <c r="C13" s="531"/>
      <c r="D13" s="532"/>
      <c r="E13" s="533"/>
      <c r="F13" s="534"/>
      <c r="G13" s="535"/>
      <c r="H13" s="536"/>
      <c r="I13" s="535"/>
      <c r="J13" s="536"/>
      <c r="K13" s="535"/>
      <c r="L13" s="536"/>
      <c r="M13" s="535"/>
      <c r="N13" s="536"/>
      <c r="O13" s="537">
        <f>SUM(C13:N13)</f>
        <v>0</v>
      </c>
      <c r="P13" s="538"/>
      <c r="Q13" s="539"/>
      <c r="R13" s="534"/>
      <c r="S13" s="533"/>
      <c r="T13" s="534"/>
      <c r="U13" s="533"/>
      <c r="V13" s="534"/>
      <c r="W13" s="535"/>
      <c r="X13" s="536"/>
      <c r="Y13" s="533"/>
      <c r="Z13" s="534"/>
      <c r="AA13" s="669"/>
      <c r="AB13" s="670"/>
      <c r="AC13" s="552">
        <f>SUM(Q13:AB13)</f>
        <v>0</v>
      </c>
      <c r="AD13" s="553"/>
      <c r="AE13" s="554">
        <f>+O13+AC13</f>
        <v>0</v>
      </c>
      <c r="AF13" s="555"/>
    </row>
    <row r="14" spans="1:34" ht="40.5" customHeight="1">
      <c r="A14" s="133">
        <v>2</v>
      </c>
      <c r="B14" s="3"/>
      <c r="C14" s="510"/>
      <c r="D14" s="511"/>
      <c r="E14" s="512"/>
      <c r="F14" s="511"/>
      <c r="G14" s="512"/>
      <c r="H14" s="511"/>
      <c r="I14" s="498"/>
      <c r="J14" s="499"/>
      <c r="K14" s="512"/>
      <c r="L14" s="511"/>
      <c r="M14" s="512"/>
      <c r="N14" s="511"/>
      <c r="O14" s="519">
        <f>SUM(C14:N14)</f>
        <v>0</v>
      </c>
      <c r="P14" s="520"/>
      <c r="Q14" s="521"/>
      <c r="R14" s="511"/>
      <c r="S14" s="512"/>
      <c r="T14" s="511"/>
      <c r="U14" s="512"/>
      <c r="V14" s="511"/>
      <c r="W14" s="498"/>
      <c r="X14" s="499"/>
      <c r="Y14" s="512"/>
      <c r="Z14" s="511"/>
      <c r="AA14" s="512"/>
      <c r="AB14" s="511"/>
      <c r="AC14" s="513">
        <f t="shared" ref="AC14:AC32" si="0">SUM(Q14:AB14)</f>
        <v>0</v>
      </c>
      <c r="AD14" s="514"/>
      <c r="AE14" s="515">
        <f t="shared" ref="AE14:AE32" si="1">+O14+AC14</f>
        <v>0</v>
      </c>
      <c r="AF14" s="516"/>
    </row>
    <row r="15" spans="1:34" ht="40.5" customHeight="1">
      <c r="A15" s="133">
        <v>3</v>
      </c>
      <c r="B15" s="3"/>
      <c r="C15" s="510"/>
      <c r="D15" s="511"/>
      <c r="E15" s="512"/>
      <c r="F15" s="511"/>
      <c r="G15" s="512"/>
      <c r="H15" s="511"/>
      <c r="I15" s="498"/>
      <c r="J15" s="499"/>
      <c r="K15" s="512"/>
      <c r="L15" s="511"/>
      <c r="M15" s="512"/>
      <c r="N15" s="511"/>
      <c r="O15" s="519">
        <f t="shared" ref="O15:O32" si="2">SUM(C15:N15)</f>
        <v>0</v>
      </c>
      <c r="P15" s="520"/>
      <c r="Q15" s="521"/>
      <c r="R15" s="511"/>
      <c r="S15" s="512"/>
      <c r="T15" s="511"/>
      <c r="U15" s="512"/>
      <c r="V15" s="511"/>
      <c r="W15" s="498"/>
      <c r="X15" s="499"/>
      <c r="Y15" s="512"/>
      <c r="Z15" s="511"/>
      <c r="AA15" s="512"/>
      <c r="AB15" s="511"/>
      <c r="AC15" s="513">
        <f t="shared" si="0"/>
        <v>0</v>
      </c>
      <c r="AD15" s="514"/>
      <c r="AE15" s="515">
        <f t="shared" si="1"/>
        <v>0</v>
      </c>
      <c r="AF15" s="516"/>
    </row>
    <row r="16" spans="1:34" ht="40.5" customHeight="1">
      <c r="A16" s="133">
        <v>4</v>
      </c>
      <c r="B16" s="3"/>
      <c r="C16" s="510"/>
      <c r="D16" s="511"/>
      <c r="E16" s="512"/>
      <c r="F16" s="511"/>
      <c r="G16" s="512"/>
      <c r="H16" s="511"/>
      <c r="I16" s="498"/>
      <c r="J16" s="499"/>
      <c r="K16" s="512"/>
      <c r="L16" s="511"/>
      <c r="M16" s="512"/>
      <c r="N16" s="511"/>
      <c r="O16" s="519">
        <f t="shared" si="2"/>
        <v>0</v>
      </c>
      <c r="P16" s="520"/>
      <c r="Q16" s="521"/>
      <c r="R16" s="511"/>
      <c r="S16" s="512"/>
      <c r="T16" s="511"/>
      <c r="U16" s="512"/>
      <c r="V16" s="511"/>
      <c r="W16" s="498"/>
      <c r="X16" s="499"/>
      <c r="Y16" s="512"/>
      <c r="Z16" s="511"/>
      <c r="AA16" s="512"/>
      <c r="AB16" s="511"/>
      <c r="AC16" s="513">
        <f t="shared" si="0"/>
        <v>0</v>
      </c>
      <c r="AD16" s="514"/>
      <c r="AE16" s="515">
        <f t="shared" si="1"/>
        <v>0</v>
      </c>
      <c r="AF16" s="516"/>
    </row>
    <row r="17" spans="1:32" ht="40.5" customHeight="1">
      <c r="A17" s="133">
        <v>5</v>
      </c>
      <c r="B17" s="4"/>
      <c r="C17" s="510"/>
      <c r="D17" s="511"/>
      <c r="E17" s="512"/>
      <c r="F17" s="511"/>
      <c r="G17" s="512"/>
      <c r="H17" s="511"/>
      <c r="I17" s="498"/>
      <c r="J17" s="499"/>
      <c r="K17" s="512"/>
      <c r="L17" s="511"/>
      <c r="M17" s="512"/>
      <c r="N17" s="511"/>
      <c r="O17" s="519">
        <f t="shared" si="2"/>
        <v>0</v>
      </c>
      <c r="P17" s="520"/>
      <c r="Q17" s="521"/>
      <c r="R17" s="511"/>
      <c r="S17" s="512"/>
      <c r="T17" s="511"/>
      <c r="U17" s="512"/>
      <c r="V17" s="511"/>
      <c r="W17" s="498"/>
      <c r="X17" s="499"/>
      <c r="Y17" s="512"/>
      <c r="Z17" s="511"/>
      <c r="AA17" s="512"/>
      <c r="AB17" s="511"/>
      <c r="AC17" s="513">
        <f t="shared" si="0"/>
        <v>0</v>
      </c>
      <c r="AD17" s="514"/>
      <c r="AE17" s="515">
        <f t="shared" si="1"/>
        <v>0</v>
      </c>
      <c r="AF17" s="516"/>
    </row>
    <row r="18" spans="1:32" ht="40.5" customHeight="1">
      <c r="A18" s="133">
        <v>6</v>
      </c>
      <c r="B18" s="3"/>
      <c r="C18" s="510"/>
      <c r="D18" s="511"/>
      <c r="E18" s="512"/>
      <c r="F18" s="511"/>
      <c r="G18" s="512"/>
      <c r="H18" s="511"/>
      <c r="I18" s="498"/>
      <c r="J18" s="499"/>
      <c r="K18" s="512"/>
      <c r="L18" s="511"/>
      <c r="M18" s="512"/>
      <c r="N18" s="511"/>
      <c r="O18" s="519">
        <f t="shared" si="2"/>
        <v>0</v>
      </c>
      <c r="P18" s="520"/>
      <c r="Q18" s="521"/>
      <c r="R18" s="511"/>
      <c r="S18" s="512"/>
      <c r="T18" s="511"/>
      <c r="U18" s="512"/>
      <c r="V18" s="511"/>
      <c r="W18" s="498"/>
      <c r="X18" s="499"/>
      <c r="Y18" s="512"/>
      <c r="Z18" s="511"/>
      <c r="AA18" s="512"/>
      <c r="AB18" s="511"/>
      <c r="AC18" s="513">
        <f t="shared" si="0"/>
        <v>0</v>
      </c>
      <c r="AD18" s="514"/>
      <c r="AE18" s="515">
        <f t="shared" si="1"/>
        <v>0</v>
      </c>
      <c r="AF18" s="516"/>
    </row>
    <row r="19" spans="1:32" ht="40.5" customHeight="1">
      <c r="A19" s="132">
        <v>7</v>
      </c>
      <c r="B19" s="3"/>
      <c r="C19" s="510"/>
      <c r="D19" s="511"/>
      <c r="E19" s="512"/>
      <c r="F19" s="511"/>
      <c r="G19" s="512"/>
      <c r="H19" s="511"/>
      <c r="I19" s="498"/>
      <c r="J19" s="499"/>
      <c r="K19" s="512"/>
      <c r="L19" s="511"/>
      <c r="M19" s="512"/>
      <c r="N19" s="511"/>
      <c r="O19" s="519">
        <f t="shared" si="2"/>
        <v>0</v>
      </c>
      <c r="P19" s="520"/>
      <c r="Q19" s="521"/>
      <c r="R19" s="511"/>
      <c r="S19" s="512"/>
      <c r="T19" s="511"/>
      <c r="U19" s="512"/>
      <c r="V19" s="511"/>
      <c r="W19" s="498"/>
      <c r="X19" s="499"/>
      <c r="Y19" s="512"/>
      <c r="Z19" s="511"/>
      <c r="AA19" s="512"/>
      <c r="AB19" s="511"/>
      <c r="AC19" s="513">
        <f t="shared" si="0"/>
        <v>0</v>
      </c>
      <c r="AD19" s="514"/>
      <c r="AE19" s="515">
        <f t="shared" si="1"/>
        <v>0</v>
      </c>
      <c r="AF19" s="516"/>
    </row>
    <row r="20" spans="1:32" ht="40.5" customHeight="1">
      <c r="A20" s="133">
        <v>8</v>
      </c>
      <c r="B20" s="3"/>
      <c r="C20" s="510"/>
      <c r="D20" s="511"/>
      <c r="E20" s="512"/>
      <c r="F20" s="511"/>
      <c r="G20" s="512"/>
      <c r="H20" s="511"/>
      <c r="I20" s="498"/>
      <c r="J20" s="499"/>
      <c r="K20" s="512"/>
      <c r="L20" s="511"/>
      <c r="M20" s="512"/>
      <c r="N20" s="511"/>
      <c r="O20" s="519">
        <f t="shared" si="2"/>
        <v>0</v>
      </c>
      <c r="P20" s="520"/>
      <c r="Q20" s="521"/>
      <c r="R20" s="511"/>
      <c r="S20" s="512"/>
      <c r="T20" s="511"/>
      <c r="U20" s="512"/>
      <c r="V20" s="511"/>
      <c r="W20" s="498"/>
      <c r="X20" s="499"/>
      <c r="Y20" s="512"/>
      <c r="Z20" s="511"/>
      <c r="AA20" s="512"/>
      <c r="AB20" s="511"/>
      <c r="AC20" s="513">
        <f t="shared" si="0"/>
        <v>0</v>
      </c>
      <c r="AD20" s="514"/>
      <c r="AE20" s="515">
        <f t="shared" si="1"/>
        <v>0</v>
      </c>
      <c r="AF20" s="516"/>
    </row>
    <row r="21" spans="1:32" ht="40.5" customHeight="1">
      <c r="A21" s="133">
        <v>9</v>
      </c>
      <c r="B21" s="3"/>
      <c r="C21" s="510"/>
      <c r="D21" s="511"/>
      <c r="E21" s="512"/>
      <c r="F21" s="511"/>
      <c r="G21" s="512"/>
      <c r="H21" s="511"/>
      <c r="I21" s="498"/>
      <c r="J21" s="499"/>
      <c r="K21" s="512"/>
      <c r="L21" s="511"/>
      <c r="M21" s="512"/>
      <c r="N21" s="511"/>
      <c r="O21" s="519">
        <f t="shared" si="2"/>
        <v>0</v>
      </c>
      <c r="P21" s="520"/>
      <c r="Q21" s="521"/>
      <c r="R21" s="511"/>
      <c r="S21" s="512"/>
      <c r="T21" s="511"/>
      <c r="U21" s="512"/>
      <c r="V21" s="511"/>
      <c r="W21" s="498"/>
      <c r="X21" s="499"/>
      <c r="Y21" s="512"/>
      <c r="Z21" s="511"/>
      <c r="AA21" s="512"/>
      <c r="AB21" s="511"/>
      <c r="AC21" s="513">
        <f t="shared" si="0"/>
        <v>0</v>
      </c>
      <c r="AD21" s="514"/>
      <c r="AE21" s="515">
        <f t="shared" si="1"/>
        <v>0</v>
      </c>
      <c r="AF21" s="516"/>
    </row>
    <row r="22" spans="1:32" ht="40.5" customHeight="1">
      <c r="A22" s="133">
        <v>10</v>
      </c>
      <c r="B22" s="3"/>
      <c r="C22" s="510"/>
      <c r="D22" s="511"/>
      <c r="E22" s="512"/>
      <c r="F22" s="511"/>
      <c r="G22" s="512"/>
      <c r="H22" s="511"/>
      <c r="I22" s="498"/>
      <c r="J22" s="499"/>
      <c r="K22" s="512"/>
      <c r="L22" s="511"/>
      <c r="M22" s="512"/>
      <c r="N22" s="511"/>
      <c r="O22" s="519">
        <f t="shared" si="2"/>
        <v>0</v>
      </c>
      <c r="P22" s="520"/>
      <c r="Q22" s="521"/>
      <c r="R22" s="511"/>
      <c r="S22" s="512"/>
      <c r="T22" s="511"/>
      <c r="U22" s="512"/>
      <c r="V22" s="511"/>
      <c r="W22" s="498"/>
      <c r="X22" s="499"/>
      <c r="Y22" s="512"/>
      <c r="Z22" s="511"/>
      <c r="AA22" s="512"/>
      <c r="AB22" s="511"/>
      <c r="AC22" s="513">
        <f t="shared" si="0"/>
        <v>0</v>
      </c>
      <c r="AD22" s="514"/>
      <c r="AE22" s="515">
        <f t="shared" si="1"/>
        <v>0</v>
      </c>
      <c r="AF22" s="516"/>
    </row>
    <row r="23" spans="1:32" ht="40.5" customHeight="1">
      <c r="A23" s="133">
        <v>11</v>
      </c>
      <c r="B23" s="3"/>
      <c r="C23" s="510"/>
      <c r="D23" s="511"/>
      <c r="E23" s="512"/>
      <c r="F23" s="511"/>
      <c r="G23" s="512"/>
      <c r="H23" s="511"/>
      <c r="I23" s="498"/>
      <c r="J23" s="499"/>
      <c r="K23" s="512"/>
      <c r="L23" s="511"/>
      <c r="M23" s="512"/>
      <c r="N23" s="511"/>
      <c r="O23" s="519">
        <f t="shared" si="2"/>
        <v>0</v>
      </c>
      <c r="P23" s="520"/>
      <c r="Q23" s="521"/>
      <c r="R23" s="511"/>
      <c r="S23" s="512"/>
      <c r="T23" s="511"/>
      <c r="U23" s="512"/>
      <c r="V23" s="511"/>
      <c r="W23" s="498"/>
      <c r="X23" s="499"/>
      <c r="Y23" s="512"/>
      <c r="Z23" s="511"/>
      <c r="AA23" s="512"/>
      <c r="AB23" s="511"/>
      <c r="AC23" s="513">
        <f t="shared" si="0"/>
        <v>0</v>
      </c>
      <c r="AD23" s="514"/>
      <c r="AE23" s="515">
        <f t="shared" si="1"/>
        <v>0</v>
      </c>
      <c r="AF23" s="516"/>
    </row>
    <row r="24" spans="1:32" ht="40.5" customHeight="1">
      <c r="A24" s="133">
        <v>12</v>
      </c>
      <c r="B24" s="3"/>
      <c r="C24" s="510"/>
      <c r="D24" s="511"/>
      <c r="E24" s="512"/>
      <c r="F24" s="511"/>
      <c r="G24" s="512"/>
      <c r="H24" s="511"/>
      <c r="I24" s="498"/>
      <c r="J24" s="499"/>
      <c r="K24" s="512"/>
      <c r="L24" s="511"/>
      <c r="M24" s="512"/>
      <c r="N24" s="511"/>
      <c r="O24" s="519">
        <f t="shared" si="2"/>
        <v>0</v>
      </c>
      <c r="P24" s="520"/>
      <c r="Q24" s="521"/>
      <c r="R24" s="511"/>
      <c r="S24" s="512"/>
      <c r="T24" s="511"/>
      <c r="U24" s="512"/>
      <c r="V24" s="511"/>
      <c r="W24" s="498"/>
      <c r="X24" s="499"/>
      <c r="Y24" s="512"/>
      <c r="Z24" s="511"/>
      <c r="AA24" s="512"/>
      <c r="AB24" s="511"/>
      <c r="AC24" s="513">
        <f t="shared" si="0"/>
        <v>0</v>
      </c>
      <c r="AD24" s="514"/>
      <c r="AE24" s="515">
        <f t="shared" si="1"/>
        <v>0</v>
      </c>
      <c r="AF24" s="516"/>
    </row>
    <row r="25" spans="1:32" ht="40.5" customHeight="1">
      <c r="A25" s="132">
        <v>13</v>
      </c>
      <c r="B25" s="3"/>
      <c r="C25" s="510"/>
      <c r="D25" s="511"/>
      <c r="E25" s="512"/>
      <c r="F25" s="511"/>
      <c r="G25" s="512"/>
      <c r="H25" s="511"/>
      <c r="I25" s="498"/>
      <c r="J25" s="499"/>
      <c r="K25" s="512"/>
      <c r="L25" s="511"/>
      <c r="M25" s="512"/>
      <c r="N25" s="511"/>
      <c r="O25" s="519">
        <f t="shared" si="2"/>
        <v>0</v>
      </c>
      <c r="P25" s="520"/>
      <c r="Q25" s="521"/>
      <c r="R25" s="511"/>
      <c r="S25" s="512"/>
      <c r="T25" s="511"/>
      <c r="U25" s="512"/>
      <c r="V25" s="511"/>
      <c r="W25" s="498"/>
      <c r="X25" s="499"/>
      <c r="Y25" s="512"/>
      <c r="Z25" s="511"/>
      <c r="AA25" s="512"/>
      <c r="AB25" s="511"/>
      <c r="AC25" s="513">
        <f t="shared" si="0"/>
        <v>0</v>
      </c>
      <c r="AD25" s="514"/>
      <c r="AE25" s="515">
        <f t="shared" si="1"/>
        <v>0</v>
      </c>
      <c r="AF25" s="516"/>
    </row>
    <row r="26" spans="1:32" ht="40.5" customHeight="1">
      <c r="A26" s="133">
        <v>14</v>
      </c>
      <c r="B26" s="3"/>
      <c r="C26" s="510"/>
      <c r="D26" s="511"/>
      <c r="E26" s="512"/>
      <c r="F26" s="511"/>
      <c r="G26" s="512"/>
      <c r="H26" s="511"/>
      <c r="I26" s="498"/>
      <c r="J26" s="499"/>
      <c r="K26" s="512"/>
      <c r="L26" s="511"/>
      <c r="M26" s="512"/>
      <c r="N26" s="511"/>
      <c r="O26" s="519">
        <f t="shared" si="2"/>
        <v>0</v>
      </c>
      <c r="P26" s="520"/>
      <c r="Q26" s="521"/>
      <c r="R26" s="511"/>
      <c r="S26" s="512"/>
      <c r="T26" s="511"/>
      <c r="U26" s="512"/>
      <c r="V26" s="511"/>
      <c r="W26" s="498"/>
      <c r="X26" s="499"/>
      <c r="Y26" s="512"/>
      <c r="Z26" s="511"/>
      <c r="AA26" s="512"/>
      <c r="AB26" s="511"/>
      <c r="AC26" s="513">
        <f t="shared" si="0"/>
        <v>0</v>
      </c>
      <c r="AD26" s="514"/>
      <c r="AE26" s="515">
        <f t="shared" si="1"/>
        <v>0</v>
      </c>
      <c r="AF26" s="516"/>
    </row>
    <row r="27" spans="1:32" ht="40.5" customHeight="1">
      <c r="A27" s="133">
        <v>15</v>
      </c>
      <c r="B27" s="3"/>
      <c r="C27" s="510"/>
      <c r="D27" s="511"/>
      <c r="E27" s="512"/>
      <c r="F27" s="511"/>
      <c r="G27" s="512"/>
      <c r="H27" s="511"/>
      <c r="I27" s="498"/>
      <c r="J27" s="499"/>
      <c r="K27" s="512"/>
      <c r="L27" s="511"/>
      <c r="M27" s="512"/>
      <c r="N27" s="511"/>
      <c r="O27" s="519">
        <f t="shared" si="2"/>
        <v>0</v>
      </c>
      <c r="P27" s="520"/>
      <c r="Q27" s="521"/>
      <c r="R27" s="511"/>
      <c r="S27" s="512"/>
      <c r="T27" s="511"/>
      <c r="U27" s="512"/>
      <c r="V27" s="511"/>
      <c r="W27" s="498"/>
      <c r="X27" s="499"/>
      <c r="Y27" s="512"/>
      <c r="Z27" s="511"/>
      <c r="AA27" s="512"/>
      <c r="AB27" s="511"/>
      <c r="AC27" s="513">
        <f t="shared" si="0"/>
        <v>0</v>
      </c>
      <c r="AD27" s="514"/>
      <c r="AE27" s="515">
        <f t="shared" si="1"/>
        <v>0</v>
      </c>
      <c r="AF27" s="516"/>
    </row>
    <row r="28" spans="1:32" ht="40.5" customHeight="1">
      <c r="A28" s="133">
        <v>16</v>
      </c>
      <c r="B28" s="3"/>
      <c r="C28" s="510"/>
      <c r="D28" s="511"/>
      <c r="E28" s="512"/>
      <c r="F28" s="511"/>
      <c r="G28" s="512"/>
      <c r="H28" s="511"/>
      <c r="I28" s="498"/>
      <c r="J28" s="499"/>
      <c r="K28" s="512"/>
      <c r="L28" s="511"/>
      <c r="M28" s="512"/>
      <c r="N28" s="511"/>
      <c r="O28" s="519">
        <f t="shared" si="2"/>
        <v>0</v>
      </c>
      <c r="P28" s="520"/>
      <c r="Q28" s="521"/>
      <c r="R28" s="511"/>
      <c r="S28" s="512"/>
      <c r="T28" s="511"/>
      <c r="U28" s="512"/>
      <c r="V28" s="511"/>
      <c r="W28" s="498"/>
      <c r="X28" s="499"/>
      <c r="Y28" s="512"/>
      <c r="Z28" s="511"/>
      <c r="AA28" s="512"/>
      <c r="AB28" s="511"/>
      <c r="AC28" s="513">
        <f t="shared" si="0"/>
        <v>0</v>
      </c>
      <c r="AD28" s="514"/>
      <c r="AE28" s="515">
        <f t="shared" si="1"/>
        <v>0</v>
      </c>
      <c r="AF28" s="516"/>
    </row>
    <row r="29" spans="1:32" ht="40.5" customHeight="1">
      <c r="A29" s="133">
        <v>17</v>
      </c>
      <c r="B29" s="3"/>
      <c r="C29" s="510"/>
      <c r="D29" s="511"/>
      <c r="E29" s="512"/>
      <c r="F29" s="511"/>
      <c r="G29" s="512"/>
      <c r="H29" s="511"/>
      <c r="I29" s="498"/>
      <c r="J29" s="499"/>
      <c r="K29" s="512"/>
      <c r="L29" s="511"/>
      <c r="M29" s="512"/>
      <c r="N29" s="511"/>
      <c r="O29" s="519">
        <f t="shared" si="2"/>
        <v>0</v>
      </c>
      <c r="P29" s="520"/>
      <c r="Q29" s="521"/>
      <c r="R29" s="511"/>
      <c r="S29" s="512"/>
      <c r="T29" s="511"/>
      <c r="U29" s="512"/>
      <c r="V29" s="511"/>
      <c r="W29" s="498"/>
      <c r="X29" s="499"/>
      <c r="Y29" s="512"/>
      <c r="Z29" s="511"/>
      <c r="AA29" s="512"/>
      <c r="AB29" s="511"/>
      <c r="AC29" s="513">
        <f t="shared" si="0"/>
        <v>0</v>
      </c>
      <c r="AD29" s="514"/>
      <c r="AE29" s="515">
        <f t="shared" si="1"/>
        <v>0</v>
      </c>
      <c r="AF29" s="516"/>
    </row>
    <row r="30" spans="1:32" ht="40.5" customHeight="1">
      <c r="A30" s="133">
        <v>18</v>
      </c>
      <c r="B30" s="3"/>
      <c r="C30" s="510"/>
      <c r="D30" s="511"/>
      <c r="E30" s="512"/>
      <c r="F30" s="511"/>
      <c r="G30" s="512"/>
      <c r="H30" s="511"/>
      <c r="I30" s="498"/>
      <c r="J30" s="499"/>
      <c r="K30" s="512"/>
      <c r="L30" s="511"/>
      <c r="M30" s="512"/>
      <c r="N30" s="511"/>
      <c r="O30" s="519">
        <f t="shared" si="2"/>
        <v>0</v>
      </c>
      <c r="P30" s="520"/>
      <c r="Q30" s="521"/>
      <c r="R30" s="511"/>
      <c r="S30" s="512"/>
      <c r="T30" s="511"/>
      <c r="U30" s="512"/>
      <c r="V30" s="511"/>
      <c r="W30" s="498"/>
      <c r="X30" s="499"/>
      <c r="Y30" s="512"/>
      <c r="Z30" s="511"/>
      <c r="AA30" s="512"/>
      <c r="AB30" s="511"/>
      <c r="AC30" s="513">
        <f t="shared" si="0"/>
        <v>0</v>
      </c>
      <c r="AD30" s="514"/>
      <c r="AE30" s="515">
        <f t="shared" si="1"/>
        <v>0</v>
      </c>
      <c r="AF30" s="516"/>
    </row>
    <row r="31" spans="1:32" ht="40.5" customHeight="1">
      <c r="A31" s="132">
        <v>19</v>
      </c>
      <c r="B31" s="3"/>
      <c r="C31" s="510"/>
      <c r="D31" s="511"/>
      <c r="E31" s="512"/>
      <c r="F31" s="511"/>
      <c r="G31" s="512"/>
      <c r="H31" s="511"/>
      <c r="I31" s="498"/>
      <c r="J31" s="499"/>
      <c r="K31" s="512"/>
      <c r="L31" s="511"/>
      <c r="M31" s="512"/>
      <c r="N31" s="511"/>
      <c r="O31" s="519">
        <f t="shared" si="2"/>
        <v>0</v>
      </c>
      <c r="P31" s="520"/>
      <c r="Q31" s="521"/>
      <c r="R31" s="511"/>
      <c r="S31" s="512"/>
      <c r="T31" s="511"/>
      <c r="U31" s="512"/>
      <c r="V31" s="511"/>
      <c r="W31" s="498"/>
      <c r="X31" s="499"/>
      <c r="Y31" s="512"/>
      <c r="Z31" s="511"/>
      <c r="AA31" s="512"/>
      <c r="AB31" s="511"/>
      <c r="AC31" s="513">
        <f t="shared" si="0"/>
        <v>0</v>
      </c>
      <c r="AD31" s="514"/>
      <c r="AE31" s="515">
        <f t="shared" si="1"/>
        <v>0</v>
      </c>
      <c r="AF31" s="516"/>
    </row>
    <row r="32" spans="1:32" ht="40.5" customHeight="1" thickBot="1">
      <c r="A32" s="133">
        <v>20</v>
      </c>
      <c r="B32" s="3"/>
      <c r="C32" s="510"/>
      <c r="D32" s="511"/>
      <c r="E32" s="512"/>
      <c r="F32" s="511"/>
      <c r="G32" s="517"/>
      <c r="H32" s="518"/>
      <c r="I32" s="522"/>
      <c r="J32" s="523"/>
      <c r="K32" s="512"/>
      <c r="L32" s="511"/>
      <c r="M32" s="512"/>
      <c r="N32" s="511"/>
      <c r="O32" s="519">
        <f t="shared" si="2"/>
        <v>0</v>
      </c>
      <c r="P32" s="520"/>
      <c r="Q32" s="521"/>
      <c r="R32" s="511"/>
      <c r="S32" s="512"/>
      <c r="T32" s="511"/>
      <c r="U32" s="512"/>
      <c r="V32" s="511"/>
      <c r="W32" s="522"/>
      <c r="X32" s="523"/>
      <c r="Y32" s="512"/>
      <c r="Z32" s="511"/>
      <c r="AA32" s="512"/>
      <c r="AB32" s="511"/>
      <c r="AC32" s="513">
        <f t="shared" si="0"/>
        <v>0</v>
      </c>
      <c r="AD32" s="514"/>
      <c r="AE32" s="515">
        <f t="shared" si="1"/>
        <v>0</v>
      </c>
      <c r="AF32" s="516"/>
    </row>
    <row r="33" spans="1:34" ht="40.5" customHeight="1">
      <c r="A33" s="94"/>
      <c r="B33" s="95" t="s">
        <v>127</v>
      </c>
      <c r="C33" s="5" t="s">
        <v>137</v>
      </c>
      <c r="D33" s="236" t="s">
        <v>138</v>
      </c>
      <c r="E33" s="6">
        <v>1</v>
      </c>
      <c r="F33" s="236" t="s">
        <v>138</v>
      </c>
      <c r="G33" s="11" t="s">
        <v>137</v>
      </c>
      <c r="H33" s="7" t="s">
        <v>138</v>
      </c>
      <c r="I33" s="11" t="s">
        <v>137</v>
      </c>
      <c r="J33" s="7" t="s">
        <v>138</v>
      </c>
      <c r="K33" s="6" t="s">
        <v>137</v>
      </c>
      <c r="L33" s="236" t="s">
        <v>138</v>
      </c>
      <c r="M33" s="6" t="s">
        <v>137</v>
      </c>
      <c r="N33" s="242" t="s">
        <v>138</v>
      </c>
      <c r="O33" s="6" t="s">
        <v>137</v>
      </c>
      <c r="P33" s="244"/>
      <c r="Q33" s="9">
        <v>1</v>
      </c>
      <c r="R33" s="10"/>
      <c r="S33" s="11" t="s">
        <v>137</v>
      </c>
      <c r="T33" s="10"/>
      <c r="U33" s="11" t="s">
        <v>137</v>
      </c>
      <c r="V33" s="7" t="s">
        <v>138</v>
      </c>
      <c r="W33" s="11" t="s">
        <v>137</v>
      </c>
      <c r="X33" s="7" t="s">
        <v>138</v>
      </c>
      <c r="Y33" s="6" t="s">
        <v>137</v>
      </c>
      <c r="Z33" s="7" t="s">
        <v>138</v>
      </c>
      <c r="AA33" s="6">
        <v>1</v>
      </c>
      <c r="AB33" s="12" t="s">
        <v>138</v>
      </c>
      <c r="AC33" s="6" t="s">
        <v>137</v>
      </c>
      <c r="AD33" s="8" t="s">
        <v>138</v>
      </c>
      <c r="AE33" s="6" t="s">
        <v>137</v>
      </c>
      <c r="AF33" s="12" t="s">
        <v>138</v>
      </c>
      <c r="AG33" s="131"/>
      <c r="AH33" s="131"/>
    </row>
    <row r="34" spans="1:34" s="138" customFormat="1" ht="40.5" customHeight="1" thickBot="1">
      <c r="A34" s="135"/>
      <c r="B34" s="136"/>
      <c r="C34" s="247">
        <f>COUNT(C13:C32)</f>
        <v>0</v>
      </c>
      <c r="D34" s="246">
        <f>SUM(C13:C32)</f>
        <v>0</v>
      </c>
      <c r="E34" s="247">
        <f>COUNT(E13:E32)</f>
        <v>0</v>
      </c>
      <c r="F34" s="246">
        <f>SUM(E13:E32)</f>
        <v>0</v>
      </c>
      <c r="G34" s="247">
        <f>COUNT(G13:H32)</f>
        <v>0</v>
      </c>
      <c r="H34" s="246">
        <f>SUM(G13:G32)</f>
        <v>0</v>
      </c>
      <c r="I34" s="247">
        <f>COUNT(I13:J32)</f>
        <v>0</v>
      </c>
      <c r="J34" s="246">
        <f>SUM(I13:I32)</f>
        <v>0</v>
      </c>
      <c r="K34" s="247">
        <f>COUNT(K13:L32)</f>
        <v>0</v>
      </c>
      <c r="L34" s="246">
        <f>SUM(K13:K32)</f>
        <v>0</v>
      </c>
      <c r="M34" s="247">
        <f>COUNT(M13:N32)</f>
        <v>0</v>
      </c>
      <c r="N34" s="246">
        <f>SUM(M13:M32)</f>
        <v>0</v>
      </c>
      <c r="O34" s="247">
        <f>+C34+E34+G34+K34+M34+I34</f>
        <v>0</v>
      </c>
      <c r="P34" s="246">
        <f>SUM(O13:O32)</f>
        <v>0</v>
      </c>
      <c r="Q34" s="245">
        <f>COUNT(Q13:Q32)</f>
        <v>0</v>
      </c>
      <c r="R34" s="246">
        <f>SUM(Q13:Q32)</f>
        <v>0</v>
      </c>
      <c r="S34" s="247">
        <f>COUNT(S13:T32)</f>
        <v>0</v>
      </c>
      <c r="T34" s="246">
        <f>SUM(S13:S32)</f>
        <v>0</v>
      </c>
      <c r="U34" s="247">
        <f>COUNT(U13:V32)</f>
        <v>0</v>
      </c>
      <c r="V34" s="246">
        <f>SUM(U13:U32)</f>
        <v>0</v>
      </c>
      <c r="W34" s="247">
        <f>COUNT(W13:X32)</f>
        <v>0</v>
      </c>
      <c r="X34" s="246">
        <f>SUM(W13:W32)</f>
        <v>0</v>
      </c>
      <c r="Y34" s="247">
        <f>COUNT(Y13:Z32)</f>
        <v>0</v>
      </c>
      <c r="Z34" s="246">
        <f>SUM(Y13:Y32)</f>
        <v>0</v>
      </c>
      <c r="AA34" s="247">
        <f>COUNT(AA13:AB32)</f>
        <v>0</v>
      </c>
      <c r="AB34" s="246">
        <f>SUM(AA13:AA32)</f>
        <v>0</v>
      </c>
      <c r="AC34" s="248">
        <f>+Q34+S34+U34+Y34+AA34+W34</f>
        <v>0</v>
      </c>
      <c r="AD34" s="249">
        <f>SUM(AC13:AC32)</f>
        <v>0</v>
      </c>
      <c r="AE34" s="250">
        <f>+O34+AC34</f>
        <v>0</v>
      </c>
      <c r="AF34" s="251">
        <f>SUM(AE13:AE32)</f>
        <v>0</v>
      </c>
      <c r="AG34" s="137"/>
      <c r="AH34" s="137"/>
    </row>
    <row r="35" spans="1:34" ht="26.25">
      <c r="A35" s="524"/>
      <c r="B35" s="524"/>
      <c r="C35" s="524"/>
      <c r="D35" s="524"/>
      <c r="E35" s="524"/>
      <c r="F35" s="524"/>
      <c r="G35" s="524"/>
      <c r="H35" s="524"/>
      <c r="I35" s="524"/>
      <c r="J35" s="524"/>
      <c r="K35" s="524"/>
      <c r="L35" s="524"/>
      <c r="M35" s="524"/>
      <c r="N35" s="524"/>
      <c r="O35" s="524"/>
      <c r="P35" s="524"/>
      <c r="Q35" s="524"/>
      <c r="R35" s="524"/>
      <c r="S35" s="524"/>
      <c r="T35" s="524"/>
      <c r="U35" s="524"/>
      <c r="V35" s="524"/>
      <c r="W35" s="524"/>
      <c r="X35" s="524"/>
      <c r="Y35" s="524"/>
      <c r="Z35" s="524"/>
      <c r="AA35" s="524"/>
      <c r="AB35" s="524"/>
      <c r="AC35" s="524"/>
      <c r="AD35" s="524"/>
      <c r="AE35" s="524"/>
      <c r="AF35" s="524"/>
    </row>
  </sheetData>
  <sheetProtection password="C7E1" sheet="1" selectLockedCells="1"/>
  <mergeCells count="323">
    <mergeCell ref="Y11:Z12"/>
    <mergeCell ref="M13:N13"/>
    <mergeCell ref="AC14:AD14"/>
    <mergeCell ref="AE14:AF14"/>
    <mergeCell ref="C6:N6"/>
    <mergeCell ref="C7:N7"/>
    <mergeCell ref="C8:N8"/>
    <mergeCell ref="AE10:AF11"/>
    <mergeCell ref="A11:A12"/>
    <mergeCell ref="B11:B12"/>
    <mergeCell ref="C11:D12"/>
    <mergeCell ref="E11:F12"/>
    <mergeCell ref="G11:J11"/>
    <mergeCell ref="K11:L12"/>
    <mergeCell ref="AA11:AB12"/>
    <mergeCell ref="AC11:AD12"/>
    <mergeCell ref="G12:H12"/>
    <mergeCell ref="I12:J12"/>
    <mergeCell ref="U12:V12"/>
    <mergeCell ref="W12:X12"/>
    <mergeCell ref="M11:N12"/>
    <mergeCell ref="O11:P12"/>
    <mergeCell ref="Q11:R12"/>
    <mergeCell ref="S11:T12"/>
    <mergeCell ref="U11:X11"/>
    <mergeCell ref="O15:P15"/>
    <mergeCell ref="Q15:R15"/>
    <mergeCell ref="Q14:R14"/>
    <mergeCell ref="AA13:AB13"/>
    <mergeCell ref="AC13:AD13"/>
    <mergeCell ref="AE13:AF13"/>
    <mergeCell ref="C14:D14"/>
    <mergeCell ref="E14:F14"/>
    <mergeCell ref="G14:H14"/>
    <mergeCell ref="I14:J14"/>
    <mergeCell ref="K14:L14"/>
    <mergeCell ref="M14:N14"/>
    <mergeCell ref="O14:P14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S14:T14"/>
    <mergeCell ref="U14:V14"/>
    <mergeCell ref="W14:X14"/>
    <mergeCell ref="Y14:Z14"/>
    <mergeCell ref="AA14:AB14"/>
    <mergeCell ref="U16:V16"/>
    <mergeCell ref="W16:X16"/>
    <mergeCell ref="Y16:Z16"/>
    <mergeCell ref="AA16:AB16"/>
    <mergeCell ref="AC16:AD16"/>
    <mergeCell ref="AE16:AF16"/>
    <mergeCell ref="AE15:AF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S15:T15"/>
    <mergeCell ref="U15:V15"/>
    <mergeCell ref="W15:X15"/>
    <mergeCell ref="Y15:Z15"/>
    <mergeCell ref="AA15:AB15"/>
    <mergeCell ref="AC15:AD15"/>
    <mergeCell ref="C15:D15"/>
    <mergeCell ref="E15:F15"/>
    <mergeCell ref="G15:H15"/>
    <mergeCell ref="I15:J15"/>
    <mergeCell ref="K15:L15"/>
    <mergeCell ref="M15:N15"/>
    <mergeCell ref="C18:D18"/>
    <mergeCell ref="E18:F18"/>
    <mergeCell ref="G18:H18"/>
    <mergeCell ref="I18:J18"/>
    <mergeCell ref="K18:L18"/>
    <mergeCell ref="M18:N18"/>
    <mergeCell ref="O18:P18"/>
    <mergeCell ref="O17:P17"/>
    <mergeCell ref="Q17:R17"/>
    <mergeCell ref="C17:D17"/>
    <mergeCell ref="E17:F17"/>
    <mergeCell ref="G17:H17"/>
    <mergeCell ref="I17:J17"/>
    <mergeCell ref="K17:L17"/>
    <mergeCell ref="M17:N17"/>
    <mergeCell ref="I19:J19"/>
    <mergeCell ref="K19:L19"/>
    <mergeCell ref="M19:N19"/>
    <mergeCell ref="O19:P19"/>
    <mergeCell ref="Q19:R19"/>
    <mergeCell ref="Q18:R18"/>
    <mergeCell ref="AA17:AB17"/>
    <mergeCell ref="AC17:AD17"/>
    <mergeCell ref="AE17:AF17"/>
    <mergeCell ref="S17:T17"/>
    <mergeCell ref="U17:V17"/>
    <mergeCell ref="W17:X17"/>
    <mergeCell ref="Y17:Z17"/>
    <mergeCell ref="AC18:AD18"/>
    <mergeCell ref="AE18:AF18"/>
    <mergeCell ref="S18:T18"/>
    <mergeCell ref="U18:V18"/>
    <mergeCell ref="W18:X18"/>
    <mergeCell ref="Y18:Z18"/>
    <mergeCell ref="AA18:AB18"/>
    <mergeCell ref="AE19:AF19"/>
    <mergeCell ref="S19:T19"/>
    <mergeCell ref="U19:V19"/>
    <mergeCell ref="W19:X19"/>
    <mergeCell ref="U20:V20"/>
    <mergeCell ref="W20:X20"/>
    <mergeCell ref="Y20:Z20"/>
    <mergeCell ref="AA20:AB20"/>
    <mergeCell ref="M21:N21"/>
    <mergeCell ref="AC22:AD22"/>
    <mergeCell ref="AE22:AF22"/>
    <mergeCell ref="AC20:AD20"/>
    <mergeCell ref="AE20:AF20"/>
    <mergeCell ref="AE21:AF21"/>
    <mergeCell ref="AA22:AB22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Y19:Z19"/>
    <mergeCell ref="AA19:AB19"/>
    <mergeCell ref="AC19:AD19"/>
    <mergeCell ref="C19:D19"/>
    <mergeCell ref="E19:F19"/>
    <mergeCell ref="G19:H19"/>
    <mergeCell ref="O23:P23"/>
    <mergeCell ref="Q23:R23"/>
    <mergeCell ref="Q22:R22"/>
    <mergeCell ref="AA21:AB21"/>
    <mergeCell ref="AC21:AD21"/>
    <mergeCell ref="C22:D22"/>
    <mergeCell ref="E22:F22"/>
    <mergeCell ref="G22:H22"/>
    <mergeCell ref="I22:J22"/>
    <mergeCell ref="K22:L22"/>
    <mergeCell ref="M22:N22"/>
    <mergeCell ref="O22:P22"/>
    <mergeCell ref="O21:P21"/>
    <mergeCell ref="Q21:R21"/>
    <mergeCell ref="S21:T21"/>
    <mergeCell ref="U21:V21"/>
    <mergeCell ref="W21:X21"/>
    <mergeCell ref="Y21:Z21"/>
    <mergeCell ref="S23:T23"/>
    <mergeCell ref="U23:V23"/>
    <mergeCell ref="W23:X23"/>
    <mergeCell ref="Y23:Z23"/>
    <mergeCell ref="AA23:AB23"/>
    <mergeCell ref="AC23:AD23"/>
    <mergeCell ref="C23:D23"/>
    <mergeCell ref="E23:F23"/>
    <mergeCell ref="C21:D21"/>
    <mergeCell ref="E21:F21"/>
    <mergeCell ref="G21:H21"/>
    <mergeCell ref="I21:J21"/>
    <mergeCell ref="K21:L21"/>
    <mergeCell ref="S22:T22"/>
    <mergeCell ref="U22:V22"/>
    <mergeCell ref="W22:X22"/>
    <mergeCell ref="Y22:Z22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C26:D26"/>
    <mergeCell ref="E26:F26"/>
    <mergeCell ref="G26:H26"/>
    <mergeCell ref="I26:J26"/>
    <mergeCell ref="K26:L26"/>
    <mergeCell ref="M26:N26"/>
    <mergeCell ref="O26:P26"/>
    <mergeCell ref="O25:P25"/>
    <mergeCell ref="Q25:R25"/>
    <mergeCell ref="C25:D25"/>
    <mergeCell ref="E25:F25"/>
    <mergeCell ref="G25:H25"/>
    <mergeCell ref="I25:J25"/>
    <mergeCell ref="K25:L25"/>
    <mergeCell ref="M25:N25"/>
    <mergeCell ref="AE26:AF26"/>
    <mergeCell ref="G27:H27"/>
    <mergeCell ref="I27:J27"/>
    <mergeCell ref="K27:L27"/>
    <mergeCell ref="M27:N27"/>
    <mergeCell ref="O27:P27"/>
    <mergeCell ref="Q27:R27"/>
    <mergeCell ref="Q26:R26"/>
    <mergeCell ref="G23:H23"/>
    <mergeCell ref="I23:J23"/>
    <mergeCell ref="K23:L23"/>
    <mergeCell ref="M23:N23"/>
    <mergeCell ref="AE25:AF25"/>
    <mergeCell ref="S25:T25"/>
    <mergeCell ref="U25:V25"/>
    <mergeCell ref="W25:X25"/>
    <mergeCell ref="Y25:Z25"/>
    <mergeCell ref="U24:V24"/>
    <mergeCell ref="W24:X24"/>
    <mergeCell ref="Y24:Z24"/>
    <mergeCell ref="AA24:AB24"/>
    <mergeCell ref="AC24:AD24"/>
    <mergeCell ref="AE24:AF24"/>
    <mergeCell ref="AE23:AF23"/>
    <mergeCell ref="AA25:AB25"/>
    <mergeCell ref="AC25:AD25"/>
    <mergeCell ref="S26:T26"/>
    <mergeCell ref="U26:V26"/>
    <mergeCell ref="W26:X26"/>
    <mergeCell ref="Y26:Z26"/>
    <mergeCell ref="AA26:AB26"/>
    <mergeCell ref="U28:V28"/>
    <mergeCell ref="W28:X28"/>
    <mergeCell ref="Y28:Z28"/>
    <mergeCell ref="AA28:AB28"/>
    <mergeCell ref="AC26:AD26"/>
    <mergeCell ref="K29:L29"/>
    <mergeCell ref="M29:N29"/>
    <mergeCell ref="AC30:AD30"/>
    <mergeCell ref="AE30:AF30"/>
    <mergeCell ref="AC28:AD28"/>
    <mergeCell ref="AE28:AF28"/>
    <mergeCell ref="AE27:AF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S27:T27"/>
    <mergeCell ref="U27:V27"/>
    <mergeCell ref="W27:X27"/>
    <mergeCell ref="Y27:Z27"/>
    <mergeCell ref="AA27:AB27"/>
    <mergeCell ref="AC27:AD27"/>
    <mergeCell ref="C27:D27"/>
    <mergeCell ref="E27:F27"/>
    <mergeCell ref="M31:N31"/>
    <mergeCell ref="O31:P31"/>
    <mergeCell ref="Q31:R31"/>
    <mergeCell ref="Q30:R30"/>
    <mergeCell ref="AA29:AB29"/>
    <mergeCell ref="AC29:AD29"/>
    <mergeCell ref="AE29:AF29"/>
    <mergeCell ref="C30:D30"/>
    <mergeCell ref="E30:F30"/>
    <mergeCell ref="G30:H30"/>
    <mergeCell ref="I30:J30"/>
    <mergeCell ref="K30:L30"/>
    <mergeCell ref="M30:N30"/>
    <mergeCell ref="O30:P30"/>
    <mergeCell ref="O29:P29"/>
    <mergeCell ref="Q29:R29"/>
    <mergeCell ref="S29:T29"/>
    <mergeCell ref="U29:V29"/>
    <mergeCell ref="W29:X29"/>
    <mergeCell ref="Y29:Z29"/>
    <mergeCell ref="C29:D29"/>
    <mergeCell ref="E29:F29"/>
    <mergeCell ref="G29:H29"/>
    <mergeCell ref="I29:J29"/>
    <mergeCell ref="A35:AF35"/>
    <mergeCell ref="U32:V32"/>
    <mergeCell ref="W32:X32"/>
    <mergeCell ref="Y32:Z32"/>
    <mergeCell ref="AA32:AB32"/>
    <mergeCell ref="AC32:AD32"/>
    <mergeCell ref="AE32:AF32"/>
    <mergeCell ref="AE31:AF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S31:T31"/>
    <mergeCell ref="U31:V31"/>
    <mergeCell ref="C31:D31"/>
    <mergeCell ref="E31:F31"/>
    <mergeCell ref="G31:H31"/>
    <mergeCell ref="I31:J31"/>
    <mergeCell ref="K31:L31"/>
    <mergeCell ref="W31:X31"/>
    <mergeCell ref="Y31:Z31"/>
    <mergeCell ref="AA31:AB31"/>
    <mergeCell ref="AC31:AD31"/>
    <mergeCell ref="S30:T30"/>
    <mergeCell ref="U30:V30"/>
    <mergeCell ref="W30:X30"/>
    <mergeCell ref="Y30:Z30"/>
    <mergeCell ref="AA30:AB30"/>
  </mergeCells>
  <pageMargins left="0.43307086614173229" right="0.23622047244094491" top="0.43307086614173229" bottom="0.51181102362204722" header="0.31496062992125984" footer="0.31496062992125984"/>
  <pageSetup paperSize="5" scale="33" fitToHeight="0" orientation="landscape" horizontalDpi="1200" r:id="rId1"/>
  <headerFooter scaleWithDoc="0"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be880af-effa-4c87-b3ed-1f7642540c17">
      <UserInfo>
        <DisplayName/>
        <AccountId xsi:nil="true"/>
        <AccountType/>
      </UserInfo>
    </SharedWithUsers>
    <lcf76f155ced4ddcb4097134ff3c332f xmlns="4eed51fd-251f-4ff3-8b85-82a10ffedc82">
      <Terms xmlns="http://schemas.microsoft.com/office/infopath/2007/PartnerControls"/>
    </lcf76f155ced4ddcb4097134ff3c332f>
    <TaxCatchAll xmlns="8be880af-effa-4c87-b3ed-1f7642540c1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BACA4ED2D6F48892386D6EF1B4174" ma:contentTypeVersion="11" ma:contentTypeDescription="Crée un document." ma:contentTypeScope="" ma:versionID="5056e84d737a4153a2ee6244fd61d297">
  <xsd:schema xmlns:xsd="http://www.w3.org/2001/XMLSchema" xmlns:xs="http://www.w3.org/2001/XMLSchema" xmlns:p="http://schemas.microsoft.com/office/2006/metadata/properties" xmlns:ns2="4eed51fd-251f-4ff3-8b85-82a10ffedc82" xmlns:ns3="8be880af-effa-4c87-b3ed-1f7642540c17" targetNamespace="http://schemas.microsoft.com/office/2006/metadata/properties" ma:root="true" ma:fieldsID="108ed0dadbecb4b00df75d98582f4561" ns2:_="" ns3:_="">
    <xsd:import namespace="4eed51fd-251f-4ff3-8b85-82a10ffedc82"/>
    <xsd:import namespace="8be880af-effa-4c87-b3ed-1f7642540c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ed51fd-251f-4ff3-8b85-82a10ffedc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ca22938e-13f6-4231-a4b9-f7bcc988014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880af-effa-4c87-b3ed-1f7642540c1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a1ef7fc-7c04-4a70-ab88-0ee59c64f91a}" ma:internalName="TaxCatchAll" ma:showField="CatchAllData" ma:web="8be880af-effa-4c87-b3ed-1f7642540c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BEC05E8-64E9-40B7-AB49-DD723ADF2F45}"/>
</file>

<file path=customXml/itemProps2.xml><?xml version="1.0" encoding="utf-8"?>
<ds:datastoreItem xmlns:ds="http://schemas.openxmlformats.org/officeDocument/2006/customXml" ds:itemID="{C53CADCE-1D99-4E1C-ABDD-9FE332328D14}"/>
</file>

<file path=customXml/itemProps3.xml><?xml version="1.0" encoding="utf-8"?>
<ds:datastoreItem xmlns:ds="http://schemas.openxmlformats.org/officeDocument/2006/customXml" ds:itemID="{0832F3D8-20F4-4EB0-BF72-50D7154CC1F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CENTRAIDE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/>
  <cp:revision/>
  <dcterms:created xsi:type="dcterms:W3CDTF">2014-08-25T19:06:23Z</dcterms:created>
  <dcterms:modified xsi:type="dcterms:W3CDTF">2023-09-05T12:10:59Z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0x010100DB1BACA4ED2D6F48892386D6EF1B4174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xd_ProgID">
    <vt:lpwstr/>
  </property>
  <property fmtid="{D5CDD505-2E9C-101B-9397-08002B2CF9AE}" pid="8" name="TemplateUrl">
    <vt:lpwstr/>
  </property>
  <property fmtid="{D5CDD505-2E9C-101B-9397-08002B2CF9AE}" pid="9" name="xd_Signature">
    <vt:bool>false</vt:bool>
  </property>
</Properties>
</file>