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qcca.sharepoint.com/sites/ddp/Documents partages/Fermeture de campagne/PD/Matériel-procédures-aide-mémoire - administration/"/>
    </mc:Choice>
  </mc:AlternateContent>
  <xr:revisionPtr revIDLastSave="46" documentId="11_3E3FA08CDFB9C9583BF67AC2171F3ADB3EDE3A8C" xr6:coauthVersionLast="47" xr6:coauthVersionMax="47" xr10:uidLastSave="{F9C1FAB1-B8A1-4310-9A4F-6BF14C87BFF5}"/>
  <bookViews>
    <workbookView xWindow="-120" yWindow="-120" windowWidth="29040" windowHeight="15840" tabRatio="500" firstSheet="2" activeTab="2" xr2:uid="{00000000-000D-0000-FFFF-FFFF00000000}"/>
  </bookViews>
  <sheets>
    <sheet name="Instructions" sheetId="5" r:id="rId1"/>
    <sheet name="Rapport final" sheetId="1" r:id="rId2"/>
    <sheet name="Feuil1" sheetId="6" r:id="rId3"/>
    <sheet name="Dons" sheetId="2" r:id="rId4"/>
    <sheet name="DAS" sheetId="3" r:id="rId5"/>
    <sheet name="Don corporatif" sheetId="4" r:id="rId6"/>
  </sheets>
  <definedNames>
    <definedName name="_xlnm.Print_Area" localSheetId="4">DAS!$A$1:$V$38</definedName>
    <definedName name="_xlnm.Print_Area" localSheetId="5">'Don corporatif'!$A$1:$V$41</definedName>
    <definedName name="_xlnm.Print_Area" localSheetId="3">Dons!$A$1:$AG$42</definedName>
    <definedName name="_xlnm.Print_Area" localSheetId="1">'Rapport final'!$A$1:$AM$52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2" l="1"/>
  <c r="C8" i="2"/>
  <c r="C7" i="2"/>
  <c r="AD34" i="2" l="1"/>
  <c r="AC34" i="2"/>
  <c r="AD33" i="2"/>
  <c r="AC33" i="2"/>
  <c r="AD32" i="2"/>
  <c r="AC32" i="2"/>
  <c r="AE32" i="2" s="1"/>
  <c r="AD31" i="2"/>
  <c r="AC31" i="2"/>
  <c r="AD30" i="2"/>
  <c r="AC30" i="2"/>
  <c r="AD29" i="2"/>
  <c r="AC29" i="2"/>
  <c r="AD28" i="2"/>
  <c r="AC28" i="2"/>
  <c r="AE27" i="2"/>
  <c r="AD27" i="2"/>
  <c r="AC27" i="2"/>
  <c r="AD26" i="2"/>
  <c r="AC26" i="2"/>
  <c r="AD25" i="2"/>
  <c r="AC25" i="2"/>
  <c r="AD24" i="2"/>
  <c r="AC24" i="2"/>
  <c r="AE24" i="2" s="1"/>
  <c r="AD23" i="2"/>
  <c r="AC23" i="2"/>
  <c r="AD22" i="2"/>
  <c r="AC22" i="2"/>
  <c r="AD21" i="2"/>
  <c r="AC21" i="2"/>
  <c r="AD20" i="2"/>
  <c r="AC20" i="2"/>
  <c r="AD19" i="2"/>
  <c r="AC19" i="2"/>
  <c r="AD18" i="2"/>
  <c r="AC18" i="2"/>
  <c r="AD17" i="2"/>
  <c r="AC17" i="2"/>
  <c r="AD16" i="2"/>
  <c r="AC16" i="2"/>
  <c r="AD15" i="2"/>
  <c r="AC15" i="2"/>
  <c r="P34" i="2"/>
  <c r="O34" i="2"/>
  <c r="P33" i="2"/>
  <c r="AF33" i="2" s="1"/>
  <c r="O33" i="2"/>
  <c r="AE33" i="2" s="1"/>
  <c r="P32" i="2"/>
  <c r="O32" i="2"/>
  <c r="P31" i="2"/>
  <c r="O31" i="2"/>
  <c r="P30" i="2"/>
  <c r="O30" i="2"/>
  <c r="P29" i="2"/>
  <c r="AF29" i="2" s="1"/>
  <c r="O29" i="2"/>
  <c r="AE29" i="2" s="1"/>
  <c r="P28" i="2"/>
  <c r="O28" i="2"/>
  <c r="P27" i="2"/>
  <c r="AF27" i="2" s="1"/>
  <c r="O27" i="2"/>
  <c r="P26" i="2"/>
  <c r="O26" i="2"/>
  <c r="P25" i="2"/>
  <c r="AF25" i="2" s="1"/>
  <c r="O25" i="2"/>
  <c r="AE25" i="2" s="1"/>
  <c r="P24" i="2"/>
  <c r="O24" i="2"/>
  <c r="P23" i="2"/>
  <c r="AF23" i="2" s="1"/>
  <c r="O23" i="2"/>
  <c r="AE23" i="2" s="1"/>
  <c r="P22" i="2"/>
  <c r="O22" i="2"/>
  <c r="P21" i="2"/>
  <c r="AF21" i="2" s="1"/>
  <c r="O21" i="2"/>
  <c r="AE21" i="2" s="1"/>
  <c r="P20" i="2"/>
  <c r="O20" i="2"/>
  <c r="P19" i="2"/>
  <c r="AF19" i="2" s="1"/>
  <c r="O19" i="2"/>
  <c r="AE19" i="2" s="1"/>
  <c r="P18" i="2"/>
  <c r="O18" i="2"/>
  <c r="P17" i="2"/>
  <c r="AF17" i="2" s="1"/>
  <c r="O17" i="2"/>
  <c r="AE17" i="2" s="1"/>
  <c r="P16" i="2"/>
  <c r="O16" i="2"/>
  <c r="P15" i="2"/>
  <c r="AF15" i="2" s="1"/>
  <c r="O15" i="2"/>
  <c r="AE15" i="2" s="1"/>
  <c r="O9" i="4"/>
  <c r="Q6" i="4"/>
  <c r="B6" i="4"/>
  <c r="Q5" i="3"/>
  <c r="B5" i="3"/>
  <c r="AE39" i="2"/>
  <c r="AE38" i="2"/>
  <c r="AE37" i="2"/>
  <c r="AB36" i="2"/>
  <c r="W30" i="1" s="1"/>
  <c r="AA36" i="2"/>
  <c r="Z30" i="1" s="1"/>
  <c r="Z36" i="2"/>
  <c r="W28" i="1" s="1"/>
  <c r="Y36" i="2"/>
  <c r="Z28" i="1" s="1"/>
  <c r="X36" i="2"/>
  <c r="W26" i="1" s="1"/>
  <c r="W36" i="2"/>
  <c r="Z26" i="1" s="1"/>
  <c r="V36" i="2"/>
  <c r="W24" i="1" s="1"/>
  <c r="U36" i="2"/>
  <c r="T36" i="2"/>
  <c r="W22" i="1" s="1"/>
  <c r="S36" i="2"/>
  <c r="Z22" i="1" s="1"/>
  <c r="R36" i="2"/>
  <c r="W20" i="1" s="1"/>
  <c r="Q36" i="2"/>
  <c r="Z20" i="1" s="1"/>
  <c r="N36" i="2"/>
  <c r="E30" i="1" s="1"/>
  <c r="M36" i="2"/>
  <c r="I30" i="1" s="1"/>
  <c r="L36" i="2"/>
  <c r="E28" i="1" s="1"/>
  <c r="K36" i="2"/>
  <c r="I28" i="1" s="1"/>
  <c r="J36" i="2"/>
  <c r="E26" i="1" s="1"/>
  <c r="I36" i="2"/>
  <c r="I26" i="1" s="1"/>
  <c r="H36" i="2"/>
  <c r="E24" i="1" s="1"/>
  <c r="G36" i="2"/>
  <c r="I24" i="1" s="1"/>
  <c r="F36" i="2"/>
  <c r="E22" i="1" s="1"/>
  <c r="E36" i="2"/>
  <c r="I22" i="1" s="1"/>
  <c r="D36" i="2"/>
  <c r="E20" i="1" s="1"/>
  <c r="C36" i="2"/>
  <c r="I20" i="1" s="1"/>
  <c r="AK32" i="1"/>
  <c r="AD32" i="1"/>
  <c r="AI32" i="1" s="1"/>
  <c r="Z24" i="1"/>
  <c r="AD22" i="1"/>
  <c r="AD20" i="1"/>
  <c r="AF31" i="2" l="1"/>
  <c r="AF22" i="2"/>
  <c r="AE31" i="2"/>
  <c r="AE30" i="2"/>
  <c r="AE22" i="2"/>
  <c r="AF30" i="2"/>
  <c r="AK22" i="1"/>
  <c r="AE16" i="2"/>
  <c r="AF24" i="2"/>
  <c r="AF32" i="2"/>
  <c r="AE20" i="2"/>
  <c r="AE28" i="2"/>
  <c r="AF20" i="2"/>
  <c r="AF28" i="2"/>
  <c r="AF16" i="2"/>
  <c r="AE18" i="2"/>
  <c r="AE26" i="2"/>
  <c r="AE34" i="2"/>
  <c r="AF18" i="2"/>
  <c r="AF26" i="2"/>
  <c r="AF34" i="2"/>
  <c r="AD36" i="2"/>
  <c r="AC36" i="2"/>
  <c r="O36" i="2"/>
  <c r="AI26" i="1"/>
  <c r="Z35" i="1"/>
  <c r="P36" i="2"/>
  <c r="AD35" i="1"/>
  <c r="AK26" i="1"/>
  <c r="AI30" i="1"/>
  <c r="F15" i="3" s="1"/>
  <c r="AI22" i="1"/>
  <c r="AI24" i="1"/>
  <c r="W35" i="1"/>
  <c r="AK24" i="1"/>
  <c r="AK28" i="1"/>
  <c r="AK30" i="1"/>
  <c r="I35" i="1"/>
  <c r="AK20" i="1"/>
  <c r="AI28" i="1"/>
  <c r="E35" i="1"/>
  <c r="AI20" i="1"/>
  <c r="AE36" i="2" l="1"/>
  <c r="AE40" i="2" s="1"/>
  <c r="AF36" i="2"/>
  <c r="AF40" i="2" s="1"/>
  <c r="AI35" i="1"/>
  <c r="AK35" i="1"/>
</calcChain>
</file>

<file path=xl/sharedStrings.xml><?xml version="1.0" encoding="utf-8"?>
<sst xmlns="http://schemas.openxmlformats.org/spreadsheetml/2006/main" count="275" uniqueCount="174">
  <si>
    <r>
      <t xml:space="preserve">INSTRUCTIONS POUR COMPLÉTER LES FORMULAIRES </t>
    </r>
    <r>
      <rPr>
        <b/>
        <sz val="18"/>
        <rFont val="Arial"/>
        <family val="2"/>
      </rPr>
      <t>:</t>
    </r>
  </si>
  <si>
    <t>Ne rien inscrire dans les zones ombragées</t>
  </si>
  <si>
    <t>ÉTAPE 1 - RAPPORT DES DONS</t>
  </si>
  <si>
    <r>
      <rPr>
        <sz val="12"/>
        <rFont val="Arial"/>
        <family val="2"/>
      </rPr>
      <t>Ce rapport est complété par le directeur de campagne.</t>
    </r>
    <r>
      <rPr>
        <i/>
        <sz val="12"/>
        <rFont val="Arial"/>
        <family val="2"/>
      </rPr>
      <t xml:space="preserve"> </t>
    </r>
  </si>
  <si>
    <t xml:space="preserve">Les données que vous inscrivez dans ce rapport DCE </t>
  </si>
  <si>
    <r>
      <t xml:space="preserve"> seront reportées </t>
    </r>
    <r>
      <rPr>
        <u/>
        <sz val="12"/>
        <rFont val="Arial"/>
        <family val="2"/>
      </rPr>
      <t>automatiquement</t>
    </r>
    <r>
      <rPr>
        <sz val="12"/>
        <rFont val="Arial"/>
        <family val="2"/>
      </rPr>
      <t xml:space="preserve"> dans le rapport final (onglet rouge)</t>
    </r>
  </si>
  <si>
    <t xml:space="preserve">1. </t>
  </si>
  <si>
    <t>Tableau :</t>
  </si>
  <si>
    <t xml:space="preserve">Inscrire le nom de chaque donateur ainsi que le montant du don dans la case appropriée selon </t>
  </si>
  <si>
    <r>
      <t xml:space="preserve">le montant du don : section DONS EMPLOYÉS (moins de 500 $) </t>
    </r>
    <r>
      <rPr>
        <b/>
        <sz val="12"/>
        <color rgb="FFFF0000"/>
        <rFont val="Arial"/>
        <family val="2"/>
      </rPr>
      <t xml:space="preserve">ou </t>
    </r>
  </si>
  <si>
    <r>
      <t xml:space="preserve">section DONS GRANDS DONATEURS (500 $ et plus) </t>
    </r>
    <r>
      <rPr>
        <b/>
        <sz val="12"/>
        <color rgb="FFFF0000"/>
        <rFont val="Arial"/>
        <family val="2"/>
      </rPr>
      <t>et</t>
    </r>
    <r>
      <rPr>
        <sz val="12"/>
        <rFont val="Arial"/>
        <family val="2"/>
      </rPr>
      <t xml:space="preserve"> le mode de paiement.</t>
    </r>
  </si>
  <si>
    <t>Espèces :</t>
  </si>
  <si>
    <t>don en argent</t>
  </si>
  <si>
    <t>Chèque :</t>
  </si>
  <si>
    <t>encaissable immédiatement ou postdaté</t>
  </si>
  <si>
    <t xml:space="preserve">Carte de crédit ponctuelle : </t>
  </si>
  <si>
    <t>montant prélevé une seule fois ou mensuellement</t>
  </si>
  <si>
    <t>Carte de crédit mensuelle :</t>
  </si>
  <si>
    <t>montant prélevé mensuellement (mettre le montant total pour l'année)</t>
  </si>
  <si>
    <t>Retrait pré-autorisé :</t>
  </si>
  <si>
    <t>retrait bancaire, montant prélevé mensuellement (mettre le montant total pour l'année)</t>
  </si>
  <si>
    <t>Déduction à la source :</t>
  </si>
  <si>
    <t>montant annuel prélevé par la retenue salariale (mettre le montant total pour l'année)</t>
  </si>
  <si>
    <t xml:space="preserve">2. </t>
  </si>
  <si>
    <t>Activités :</t>
  </si>
  <si>
    <t>Inscrire le montant total amassé pour toutes les activités réalisées dans le cadre de la campagne</t>
  </si>
  <si>
    <t>Inscrire le nom des différentes activités à la ligne appropriée Ex. : Tournoi golf / Muffins / moitié-moitié</t>
  </si>
  <si>
    <t>ÉTAPE 2 - RAPPORT FINAL</t>
  </si>
  <si>
    <r>
      <t xml:space="preserve">Ce rapport </t>
    </r>
    <r>
      <rPr>
        <b/>
        <i/>
        <sz val="12"/>
        <rFont val="Arial"/>
        <family val="2"/>
      </rPr>
      <t>est complété par</t>
    </r>
    <r>
      <rPr>
        <i/>
        <sz val="12"/>
        <rFont val="Arial"/>
        <family val="2"/>
      </rPr>
      <t xml:space="preserve"> le DCE. </t>
    </r>
  </si>
  <si>
    <t>Il présente les résultats finaux de la campagne.</t>
  </si>
  <si>
    <t>1.</t>
  </si>
  <si>
    <t>Dernières informations importantes à inscrire dans les endroits prévus</t>
  </si>
  <si>
    <t>Inscrire le don corporatif s'il y a lieu</t>
  </si>
  <si>
    <t>Indiquer s'il s'agit d'une campagne auprès des employés ou des retraités</t>
  </si>
  <si>
    <t>Indiquer si ce rapport est partiel, final ou supplémentaire</t>
  </si>
  <si>
    <t>Indiquer le :</t>
  </si>
  <si>
    <t>No de compte</t>
  </si>
  <si>
    <t>Date</t>
  </si>
  <si>
    <t>Nom de l'entreprise</t>
  </si>
  <si>
    <t>Nom du DCE</t>
  </si>
  <si>
    <t>Courriel du DCE</t>
  </si>
  <si>
    <t>Téléphone du DCE</t>
  </si>
  <si>
    <t>2.</t>
  </si>
  <si>
    <t>Tableau sommaire des résultats</t>
  </si>
  <si>
    <t>Le tableau se remplit automatiquement via le rapport du DCE.</t>
  </si>
  <si>
    <t>3.</t>
  </si>
  <si>
    <t>Signature</t>
  </si>
  <si>
    <t>Faire imprimer une copie du rapport et la signer</t>
  </si>
  <si>
    <t>ÉTAPE 3 - SOMMAIRE DES DÉDUCTIONS À LA SOURCE (DAS)</t>
  </si>
  <si>
    <t xml:space="preserve">Ce rapport est complété par la personne responsable du service de paie. </t>
  </si>
  <si>
    <t>Il présente les informations relatives à la gestion des DAS.</t>
  </si>
  <si>
    <t>Informations relatives à la fréquence des versements</t>
  </si>
  <si>
    <t>Indiquer si les versements sont faits autre que mensuellement.</t>
  </si>
  <si>
    <t>Informations relatives au reçu fiscal</t>
  </si>
  <si>
    <t>Indiquer si les montants des dons seront inscrits sur les Relevé 1/T4.</t>
  </si>
  <si>
    <t>Informations relatives au début des prélèvements en déduction à la source</t>
  </si>
  <si>
    <t>Indiquer la date de début des prélèvements en déduction à la source.</t>
  </si>
  <si>
    <t>ÉTAPE 4 - DON CORPORATIF</t>
  </si>
  <si>
    <t>Indiquer le pourcentage s'il s'agit d'un don corporatif jumelé aux dons des employés.</t>
  </si>
  <si>
    <t>Indiquer le mode de versement</t>
  </si>
  <si>
    <t>Indiquer le nom de la personne qui autorise le don corporatif</t>
  </si>
  <si>
    <t>4.</t>
  </si>
  <si>
    <t>S'assurer que cette personne signe le formulaire d'engagement corporatif</t>
  </si>
  <si>
    <t>ÉTAPE 5 - FERMETURE DE LA CAMPAGNE</t>
  </si>
  <si>
    <t>Cette section présente la liste des documents à remettre à votre représentant délégué ou conseiller.</t>
  </si>
  <si>
    <t xml:space="preserve">Pour les donateurs en DAS, découper la partie du bas des cartes de souscriptions et </t>
  </si>
  <si>
    <t>transmettre à votre service de paie</t>
  </si>
  <si>
    <t>Remettre à votre représentant délégué ou conseiller les documents suivants :</t>
  </si>
  <si>
    <t>Une version électronique du rapport de fermeture de campagne.</t>
  </si>
  <si>
    <t xml:space="preserve">Toutes les cartes de souscriptions </t>
  </si>
  <si>
    <t>L'argent comptant et les chèques</t>
  </si>
  <si>
    <t>La copie signée du rapport final</t>
  </si>
  <si>
    <t>RAPPORT DU DIRECTEUR DE CAMPAGNE</t>
  </si>
  <si>
    <t>Campagne 2022</t>
  </si>
  <si>
    <t>No Compte</t>
  </si>
  <si>
    <t>Don corporatif :</t>
  </si>
  <si>
    <t>Nom DCE</t>
  </si>
  <si>
    <t>Campagne :</t>
  </si>
  <si>
    <t>employés</t>
  </si>
  <si>
    <t>partiel</t>
  </si>
  <si>
    <t>Courriel DCE</t>
  </si>
  <si>
    <t>ou</t>
  </si>
  <si>
    <t>final</t>
  </si>
  <si>
    <t>retraités</t>
  </si>
  <si>
    <t>supplémentaire</t>
  </si>
  <si>
    <t>Téléphone et poste DCE</t>
  </si>
  <si>
    <t>Nombre d'employés/retraités :</t>
  </si>
  <si>
    <t>virements à Autres Centraide</t>
  </si>
  <si>
    <t xml:space="preserve"> Si oui, lequel / lesquels?</t>
  </si>
  <si>
    <t>Ne rien inscrire dans les zones ombragées ci-dessous</t>
  </si>
  <si>
    <t>Employés / Retraités</t>
  </si>
  <si>
    <t>Grands donateurs</t>
  </si>
  <si>
    <t>Activités / Communauté</t>
  </si>
  <si>
    <t>Total</t>
  </si>
  <si>
    <t>Montant $</t>
  </si>
  <si>
    <t>Donateurs nb</t>
  </si>
  <si>
    <t>Espèces</t>
  </si>
  <si>
    <t>Chèques</t>
  </si>
  <si>
    <t>Cartes de crédit ponctuelles</t>
  </si>
  <si>
    <t>+</t>
  </si>
  <si>
    <t>=</t>
  </si>
  <si>
    <t>Cartes de crédit mensuelles</t>
  </si>
  <si>
    <t>Retraits préautorisés</t>
  </si>
  <si>
    <t>D.A.S.</t>
  </si>
  <si>
    <t>Dons à recevoir</t>
  </si>
  <si>
    <t>MERCI !</t>
  </si>
  <si>
    <t>Directeur de campagne</t>
  </si>
  <si>
    <t>Conseiller/Représentant délégué Centraide</t>
  </si>
  <si>
    <t>Responsable aux opérations</t>
  </si>
  <si>
    <t>ENTREPRISE :</t>
  </si>
  <si>
    <t>DIRECTEUR DE CAMPAGNE :</t>
  </si>
  <si>
    <t xml:space="preserve">DATE : </t>
  </si>
  <si>
    <t>DONS EMPLOYÉS (Moins de 500$)</t>
  </si>
  <si>
    <t>DONS GRANDS DONATEURS (500$ et plus)</t>
  </si>
  <si>
    <t>GRAND      TOTAL</t>
  </si>
  <si>
    <t xml:space="preserve">
</t>
  </si>
  <si>
    <t>Identification</t>
  </si>
  <si>
    <t>Chèque</t>
  </si>
  <si>
    <t>Carte de crédit</t>
  </si>
  <si>
    <t>Retrait pré-autorisé</t>
  </si>
  <si>
    <t>Déduction à la source</t>
  </si>
  <si>
    <t>Total Employés</t>
  </si>
  <si>
    <t>Total Grands donateurs</t>
  </si>
  <si>
    <t>Prélèvement ponctuel</t>
  </si>
  <si>
    <t>Prélèvement mensuel</t>
  </si>
  <si>
    <t>Nb
don.</t>
  </si>
  <si>
    <t>Montant $ (total)</t>
  </si>
  <si>
    <t>TOTAUX</t>
  </si>
  <si>
    <t>$ total</t>
  </si>
  <si>
    <t>ACTIVITÉS auprès des employés</t>
  </si>
  <si>
    <t xml:space="preserve">Nom des activités: </t>
  </si>
  <si>
    <t>TOTAL ACTIVITÉ</t>
  </si>
  <si>
    <t>ACTIVITÉS auprès du public</t>
  </si>
  <si>
    <t>ACTIVITÉS à recevoir</t>
  </si>
  <si>
    <t xml:space="preserve">GRAND TOTAL AVEC ACTIVITÉ  </t>
  </si>
  <si>
    <t>Sommaire des déductions à la source (DAS)</t>
  </si>
  <si>
    <t>No compte</t>
  </si>
  <si>
    <t>Les remises doivent être faites mensuellement.</t>
  </si>
  <si>
    <t>Reçus pour fin fiscale pour les dons par DAS</t>
  </si>
  <si>
    <t>Si cela est impossible, veuillez cocher la case appropriée.</t>
  </si>
  <si>
    <t>mensuelle</t>
  </si>
  <si>
    <t>trimestrielle</t>
  </si>
  <si>
    <t>Votre entreprise inscrira-t-elle le montant des dons sur les T4/relevé 1?</t>
  </si>
  <si>
    <t>semi-annuelle</t>
  </si>
  <si>
    <t>annuelle</t>
  </si>
  <si>
    <t>Oui</t>
  </si>
  <si>
    <t>Non</t>
  </si>
  <si>
    <t>Total des DAS :</t>
  </si>
  <si>
    <t>Si vous avez répondu  NON, vous devez nous faire parvenir en janvier la liste des donateurs avec les montants perçus.</t>
  </si>
  <si>
    <t>Les DAS débuteront le :</t>
  </si>
  <si>
    <t>Personne à contacter pour les DAS</t>
  </si>
  <si>
    <t>Téléphone</t>
  </si>
  <si>
    <t>Poste</t>
  </si>
  <si>
    <t>Adresse courriel</t>
  </si>
  <si>
    <t>Méthode de versement possible :</t>
  </si>
  <si>
    <t>Paiement de facture via vos services bancaires* (avec Desjardins seulement)</t>
  </si>
  <si>
    <t>Votre numéro de référence est votre numéro de compte Centraide</t>
  </si>
  <si>
    <t xml:space="preserve">Transfert bancaire* </t>
  </si>
  <si>
    <t>Transit: 20030 Institution: 815 Compte: 4695482</t>
  </si>
  <si>
    <t>*</t>
  </si>
  <si>
    <t xml:space="preserve">Faire parvenir vos avis de dépôt comprenant les détails de ce dernier (paiement DAS, don corporatif, activités) par courriel à l’adresse suivante : administration@centraide-quebec.com  </t>
  </si>
  <si>
    <t>550, ch. Sainte-Foy</t>
  </si>
  <si>
    <t>Québec (Québec)  G1S 2J5</t>
  </si>
  <si>
    <t>Téléphone : 418 660-2100</t>
  </si>
  <si>
    <t>Confirmation d'engagement corporatif 2022</t>
  </si>
  <si>
    <t>La contribution corporative pour 2022 sera de  :</t>
  </si>
  <si>
    <t>Pourcentage si don jumelé :</t>
  </si>
  <si>
    <t>Le versement sera effectué par</t>
  </si>
  <si>
    <t>Transfert bancaire * (Transit: 20030 Institution: 815 Compte: 4695482)</t>
  </si>
  <si>
    <t xml:space="preserve">Note particulière : </t>
  </si>
  <si>
    <t>Personne responsable</t>
  </si>
  <si>
    <t>Caroline Gendron</t>
  </si>
  <si>
    <t>Directrice Partenariats et Développement</t>
  </si>
  <si>
    <t>Signature ou approbation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</si>
</sst>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m/d/yyyy"/>
    <numFmt numFmtId="165" formatCode="#,##0&quot; $&quot;"/>
    <numFmt numFmtId="166" formatCode="_-* #\ ##0.00_-;\-* #\ ##0.00_-;_-* \-??_-;_-@_-"/>
    <numFmt numFmtId="167" formatCode="_-* #,##0.00_-;\-* #,##0.00_-;_-* \-??_-;_-@_-"/>
    <numFmt numFmtId="168" formatCode="0\."/>
    <numFmt numFmtId="169" formatCode="_ * #,##0.00_)\ _$_ ;_ * \(#,##0.00&quot;) &quot;_$_ ;_ * \-??_)\ _$_ ;_ @_ "/>
    <numFmt numFmtId="170" formatCode="_-* #,##0\ _$_-;_-* #,##0\ _$\-;_-* \-??\ _$_-;_-@_-"/>
    <numFmt numFmtId="171" formatCode="_ * #,##0.00_)&quot; $&quot;_ ;_ * \(#,##0.00&quot;) $&quot;_ ;_ * \-??_)&quot; $&quot;_ ;_ @_ "/>
    <numFmt numFmtId="172" formatCode="_-* #,##0.00&quot; $&quot;_-;_-* #,##0.00&quot; $-&quot;;_-* \-??&quot; $&quot;_-;_-@_-"/>
    <numFmt numFmtId="173" formatCode="[$-F800]dddd&quot;, &quot;mmmm\ dd&quot;, &quot;yyyy"/>
    <numFmt numFmtId="174" formatCode="[&lt;=9999999]###\-####;###\-###\-####"/>
    <numFmt numFmtId="175" formatCode="#,##0&quot; $&quot;_);\(#,##0&quot; $)&quot;"/>
    <numFmt numFmtId="176" formatCode="_-* #,##0.00\ &quot;$&quot;_-;_-* #,##0.00\ &quot;$&quot;\-;_-* &quot;-&quot;??\ &quot;$&quot;_-;_-@_-"/>
  </numFmts>
  <fonts count="74">
    <font>
      <sz val="11"/>
      <color rgb="FF000000"/>
      <name val="Calibri"/>
      <family val="2"/>
      <charset val="1"/>
    </font>
    <font>
      <b/>
      <u/>
      <sz val="18"/>
      <color rgb="FFFF0000"/>
      <name val="Arial"/>
      <family val="2"/>
      <charset val="1"/>
    </font>
    <font>
      <b/>
      <sz val="24"/>
      <name val="Arial"/>
      <family val="2"/>
      <charset val="1"/>
    </font>
    <font>
      <b/>
      <i/>
      <sz val="14"/>
      <name val="Arial"/>
      <family val="2"/>
      <charset val="1"/>
    </font>
    <font>
      <b/>
      <sz val="20"/>
      <name val="Arial"/>
      <family val="2"/>
      <charset val="1"/>
    </font>
    <font>
      <b/>
      <sz val="16"/>
      <name val="Arial"/>
      <family val="2"/>
      <charset val="1"/>
    </font>
    <font>
      <b/>
      <sz val="22"/>
      <name val="Arial"/>
      <family val="2"/>
      <charset val="1"/>
    </font>
    <font>
      <sz val="14"/>
      <name val="Arial"/>
      <family val="2"/>
      <charset val="1"/>
    </font>
    <font>
      <sz val="16"/>
      <name val="Arial"/>
      <family val="2"/>
      <charset val="1"/>
    </font>
    <font>
      <sz val="20"/>
      <name val="Arial"/>
      <family val="2"/>
      <charset val="1"/>
    </font>
    <font>
      <b/>
      <sz val="14"/>
      <name val="Arial"/>
      <family val="2"/>
      <charset val="1"/>
    </font>
    <font>
      <b/>
      <i/>
      <sz val="18"/>
      <name val="Arial"/>
      <family val="2"/>
      <charset val="1"/>
    </font>
    <font>
      <sz val="11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i/>
      <sz val="16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i/>
      <u/>
      <sz val="16"/>
      <name val="Arial"/>
      <family val="2"/>
      <charset val="1"/>
    </font>
    <font>
      <b/>
      <u/>
      <sz val="2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26"/>
      <name val="Georgia"/>
      <family val="1"/>
      <charset val="1"/>
    </font>
    <font>
      <u/>
      <sz val="16"/>
      <name val="Arial"/>
      <family val="2"/>
      <charset val="1"/>
    </font>
    <font>
      <u/>
      <sz val="11"/>
      <color rgb="FF000000"/>
      <name val="Calibri"/>
      <family val="2"/>
      <charset val="1"/>
    </font>
    <font>
      <sz val="18"/>
      <name val="Arial"/>
      <family val="2"/>
      <charset val="1"/>
    </font>
    <font>
      <sz val="15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13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5"/>
      <name val="Arial"/>
      <family val="2"/>
      <charset val="1"/>
    </font>
    <font>
      <sz val="11"/>
      <color rgb="FF000000"/>
      <name val="Arial"/>
      <family val="2"/>
      <charset val="1"/>
    </font>
    <font>
      <b/>
      <sz val="16"/>
      <color rgb="FF353535"/>
      <name val="Arial"/>
      <family val="2"/>
      <charset val="1"/>
    </font>
    <font>
      <sz val="16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u/>
      <sz val="18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b/>
      <u/>
      <sz val="18"/>
      <color rgb="FFFF0000"/>
      <name val="Arial"/>
      <family val="2"/>
    </font>
    <font>
      <b/>
      <i/>
      <sz val="16"/>
      <name val="Arial"/>
      <family val="2"/>
    </font>
    <font>
      <b/>
      <i/>
      <sz val="16"/>
      <color theme="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0"/>
      <color theme="0"/>
      <name val="Arial"/>
      <family val="2"/>
    </font>
    <font>
      <b/>
      <i/>
      <u/>
      <sz val="11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20"/>
      <color theme="1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246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hair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169" fontId="42" fillId="0" borderId="0" applyBorder="0" applyProtection="0"/>
    <xf numFmtId="171" fontId="42" fillId="0" borderId="0" applyBorder="0" applyProtection="0"/>
  </cellStyleXfs>
  <cellXfs count="54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17" fillId="2" borderId="14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0" fillId="2" borderId="17" xfId="0" applyFill="1" applyBorder="1"/>
    <xf numFmtId="0" fontId="18" fillId="0" borderId="18" xfId="0" applyFont="1" applyBorder="1" applyAlignment="1">
      <alignment vertical="center"/>
    </xf>
    <xf numFmtId="0" fontId="0" fillId="2" borderId="0" xfId="0" applyFill="1"/>
    <xf numFmtId="0" fontId="0" fillId="2" borderId="19" xfId="0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168" fontId="0" fillId="0" borderId="18" xfId="0" applyNumberFormat="1" applyBorder="1" applyAlignment="1">
      <alignment horizontal="right" vertical="center"/>
    </xf>
    <xf numFmtId="170" fontId="22" fillId="2" borderId="0" xfId="1" applyNumberFormat="1" applyFont="1" applyFill="1" applyBorder="1" applyAlignment="1" applyProtection="1">
      <alignment horizontal="center" vertical="center"/>
    </xf>
    <xf numFmtId="170" fontId="22" fillId="2" borderId="22" xfId="1" applyNumberFormat="1" applyFont="1" applyFill="1" applyBorder="1" applyAlignment="1" applyProtection="1">
      <alignment horizontal="center" vertical="center"/>
    </xf>
    <xf numFmtId="172" fontId="22" fillId="2" borderId="23" xfId="2" applyNumberFormat="1" applyFont="1" applyFill="1" applyBorder="1" applyAlignment="1" applyProtection="1">
      <alignment vertical="center"/>
    </xf>
    <xf numFmtId="172" fontId="7" fillId="2" borderId="0" xfId="2" applyNumberFormat="1" applyFont="1" applyFill="1" applyBorder="1" applyAlignment="1" applyProtection="1">
      <alignment vertical="center"/>
    </xf>
    <xf numFmtId="172" fontId="22" fillId="2" borderId="0" xfId="2" applyNumberFormat="1" applyFont="1" applyFill="1" applyBorder="1" applyAlignment="1" applyProtection="1">
      <alignment vertical="center"/>
    </xf>
    <xf numFmtId="1" fontId="7" fillId="2" borderId="8" xfId="2" applyNumberFormat="1" applyFont="1" applyFill="1" applyBorder="1" applyAlignment="1" applyProtection="1">
      <alignment horizontal="center" vertical="center"/>
    </xf>
    <xf numFmtId="170" fontId="22" fillId="2" borderId="8" xfId="1" applyNumberFormat="1" applyFont="1" applyFill="1" applyBorder="1" applyAlignment="1" applyProtection="1">
      <alignment horizontal="center" vertical="center"/>
    </xf>
    <xf numFmtId="172" fontId="22" fillId="2" borderId="8" xfId="2" applyNumberFormat="1" applyFont="1" applyFill="1" applyBorder="1" applyAlignment="1" applyProtection="1">
      <alignment vertical="center"/>
    </xf>
    <xf numFmtId="170" fontId="22" fillId="2" borderId="26" xfId="1" applyNumberFormat="1" applyFont="1" applyFill="1" applyBorder="1" applyAlignment="1" applyProtection="1">
      <alignment horizontal="center" vertical="center"/>
    </xf>
    <xf numFmtId="172" fontId="22" fillId="2" borderId="27" xfId="2" applyNumberFormat="1" applyFont="1" applyFill="1" applyBorder="1" applyAlignment="1" applyProtection="1">
      <alignment vertical="center"/>
    </xf>
    <xf numFmtId="1" fontId="10" fillId="2" borderId="28" xfId="2" applyNumberFormat="1" applyFont="1" applyFill="1" applyBorder="1" applyAlignment="1" applyProtection="1">
      <alignment horizontal="center" vertical="center"/>
    </xf>
    <xf numFmtId="168" fontId="0" fillId="0" borderId="29" xfId="0" applyNumberFormat="1" applyBorder="1" applyAlignment="1">
      <alignment horizontal="right" vertical="center"/>
    </xf>
    <xf numFmtId="172" fontId="22" fillId="2" borderId="0" xfId="2" applyNumberFormat="1" applyFont="1" applyFill="1" applyBorder="1" applyAlignment="1" applyProtection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168" fontId="0" fillId="0" borderId="16" xfId="0" applyNumberFormat="1" applyBorder="1" applyAlignment="1">
      <alignment horizontal="right"/>
    </xf>
    <xf numFmtId="0" fontId="0" fillId="0" borderId="16" xfId="0" applyBorder="1"/>
    <xf numFmtId="170" fontId="22" fillId="0" borderId="16" xfId="1" applyNumberFormat="1" applyFont="1" applyBorder="1" applyAlignment="1" applyProtection="1">
      <alignment horizontal="center"/>
    </xf>
    <xf numFmtId="172" fontId="22" fillId="0" borderId="16" xfId="2" applyNumberFormat="1" applyFont="1" applyBorder="1" applyProtection="1"/>
    <xf numFmtId="172" fontId="22" fillId="0" borderId="16" xfId="2" applyNumberFormat="1" applyFont="1" applyBorder="1" applyAlignment="1" applyProtection="1">
      <alignment horizontal="center"/>
    </xf>
    <xf numFmtId="0" fontId="0" fillId="0" borderId="31" xfId="0" applyBorder="1"/>
    <xf numFmtId="168" fontId="0" fillId="0" borderId="32" xfId="0" applyNumberFormat="1" applyBorder="1" applyAlignment="1">
      <alignment horizontal="right"/>
    </xf>
    <xf numFmtId="0" fontId="0" fillId="0" borderId="32" xfId="0" applyBorder="1"/>
    <xf numFmtId="170" fontId="22" fillId="0" borderId="32" xfId="1" applyNumberFormat="1" applyFont="1" applyBorder="1" applyAlignment="1" applyProtection="1">
      <alignment horizontal="center"/>
    </xf>
    <xf numFmtId="172" fontId="22" fillId="0" borderId="32" xfId="2" applyNumberFormat="1" applyFont="1" applyBorder="1" applyProtection="1"/>
    <xf numFmtId="172" fontId="22" fillId="0" borderId="32" xfId="2" applyNumberFormat="1" applyFont="1" applyBorder="1" applyAlignment="1" applyProtection="1">
      <alignment horizontal="center"/>
    </xf>
    <xf numFmtId="0" fontId="23" fillId="0" borderId="0" xfId="0" applyFont="1"/>
    <xf numFmtId="170" fontId="22" fillId="0" borderId="0" xfId="1" applyNumberFormat="1" applyFont="1" applyBorder="1" applyAlignment="1" applyProtection="1">
      <alignment horizontal="center"/>
    </xf>
    <xf numFmtId="172" fontId="22" fillId="0" borderId="0" xfId="2" applyNumberFormat="1" applyFont="1" applyBorder="1" applyProtection="1"/>
    <xf numFmtId="172" fontId="23" fillId="0" borderId="0" xfId="2" applyNumberFormat="1" applyFont="1" applyBorder="1" applyAlignment="1" applyProtection="1">
      <alignment horizontal="center" vertical="center"/>
    </xf>
    <xf numFmtId="172" fontId="5" fillId="0" borderId="0" xfId="2" applyNumberFormat="1" applyFont="1" applyBorder="1" applyAlignment="1" applyProtection="1">
      <alignment horizontal="center" vertical="center"/>
    </xf>
    <xf numFmtId="170" fontId="22" fillId="0" borderId="0" xfId="1" applyNumberFormat="1" applyFont="1" applyBorder="1" applyAlignment="1" applyProtection="1">
      <alignment horizontal="center" vertical="center"/>
    </xf>
    <xf numFmtId="172" fontId="22" fillId="0" borderId="0" xfId="2" applyNumberFormat="1" applyFont="1" applyBorder="1" applyAlignment="1" applyProtection="1">
      <alignment horizontal="center" vertical="center"/>
    </xf>
    <xf numFmtId="1" fontId="23" fillId="0" borderId="0" xfId="2" applyNumberFormat="1" applyFont="1" applyBorder="1" applyAlignment="1" applyProtection="1">
      <alignment horizontal="center" vertical="center"/>
    </xf>
    <xf numFmtId="172" fontId="22" fillId="0" borderId="0" xfId="2" applyNumberFormat="1" applyFont="1" applyBorder="1" applyAlignment="1" applyProtection="1">
      <alignment horizontal="center"/>
    </xf>
    <xf numFmtId="0" fontId="20" fillId="0" borderId="0" xfId="0" applyFont="1" applyAlignment="1">
      <alignment vertical="center"/>
    </xf>
    <xf numFmtId="0" fontId="26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0" fontId="20" fillId="0" borderId="0" xfId="1" applyNumberFormat="1" applyFont="1" applyBorder="1" applyAlignment="1" applyProtection="1">
      <alignment vertical="top"/>
    </xf>
    <xf numFmtId="172" fontId="20" fillId="0" borderId="0" xfId="2" applyNumberFormat="1" applyFont="1" applyBorder="1" applyAlignment="1" applyProtection="1">
      <alignment vertical="top"/>
    </xf>
    <xf numFmtId="168" fontId="0" fillId="0" borderId="0" xfId="0" applyNumberFormat="1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167" fontId="28" fillId="0" borderId="0" xfId="0" applyNumberFormat="1" applyFont="1" applyAlignment="1" applyProtection="1">
      <alignment vertical="center"/>
      <protection locked="0"/>
    </xf>
    <xf numFmtId="172" fontId="8" fillId="0" borderId="0" xfId="2" applyNumberFormat="1" applyFont="1" applyBorder="1" applyAlignment="1" applyProtection="1">
      <alignment vertical="center"/>
      <protection locked="0"/>
    </xf>
    <xf numFmtId="170" fontId="8" fillId="0" borderId="0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0" fontId="8" fillId="0" borderId="0" xfId="1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72" fontId="19" fillId="0" borderId="0" xfId="0" applyNumberFormat="1" applyFont="1"/>
    <xf numFmtId="172" fontId="20" fillId="0" borderId="0" xfId="2" applyNumberFormat="1" applyFont="1" applyBorder="1" applyAlignment="1" applyProtection="1">
      <alignment horizontal="center" vertical="top"/>
    </xf>
    <xf numFmtId="0" fontId="10" fillId="0" borderId="0" xfId="0" applyFont="1" applyAlignment="1">
      <alignment horizontal="right"/>
    </xf>
    <xf numFmtId="172" fontId="19" fillId="0" borderId="0" xfId="2" applyNumberFormat="1" applyFont="1" applyBorder="1" applyProtection="1"/>
    <xf numFmtId="0" fontId="7" fillId="0" borderId="0" xfId="0" applyFont="1" applyAlignment="1">
      <alignment horizontal="left"/>
    </xf>
    <xf numFmtId="0" fontId="17" fillId="2" borderId="0" xfId="0" applyFont="1" applyFill="1"/>
    <xf numFmtId="0" fontId="2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vertical="top"/>
    </xf>
    <xf numFmtId="0" fontId="30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20" fillId="0" borderId="26" xfId="0" applyFont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vertical="center"/>
      <protection locked="0"/>
    </xf>
    <xf numFmtId="1" fontId="7" fillId="0" borderId="52" xfId="0" applyNumberFormat="1" applyFont="1" applyBorder="1" applyAlignment="1" applyProtection="1">
      <alignment horizontal="center" vertical="center"/>
      <protection locked="0"/>
    </xf>
    <xf numFmtId="172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3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53" xfId="2" applyNumberFormat="1" applyFont="1" applyBorder="1" applyAlignment="1" applyProtection="1">
      <alignment horizontal="center" vertical="center"/>
      <protection locked="0"/>
    </xf>
    <xf numFmtId="172" fontId="7" fillId="0" borderId="24" xfId="2" applyNumberFormat="1" applyFont="1" applyBorder="1" applyAlignment="1" applyProtection="1">
      <alignment horizontal="center" vertical="center"/>
      <protection locked="0"/>
    </xf>
    <xf numFmtId="1" fontId="7" fillId="0" borderId="24" xfId="2" applyNumberFormat="1" applyFont="1" applyBorder="1" applyAlignment="1" applyProtection="1">
      <alignment horizontal="center" vertical="center"/>
      <protection locked="0"/>
    </xf>
    <xf numFmtId="3" fontId="7" fillId="0" borderId="24" xfId="2" applyNumberFormat="1" applyFont="1" applyBorder="1" applyAlignment="1" applyProtection="1">
      <alignment horizontal="center" vertical="center"/>
      <protection locked="0"/>
    </xf>
    <xf numFmtId="1" fontId="7" fillId="0" borderId="55" xfId="2" applyNumberFormat="1" applyFont="1" applyBorder="1" applyAlignment="1" applyProtection="1">
      <alignment horizontal="center" vertical="center"/>
      <protection locked="0"/>
    </xf>
    <xf numFmtId="3" fontId="7" fillId="0" borderId="21" xfId="0" applyNumberFormat="1" applyFont="1" applyBorder="1" applyAlignment="1" applyProtection="1">
      <alignment horizontal="center" vertical="center"/>
      <protection locked="0"/>
    </xf>
    <xf numFmtId="172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21" xfId="2" applyNumberFormat="1" applyFont="1" applyBorder="1" applyAlignment="1" applyProtection="1">
      <alignment horizontal="center" vertical="center"/>
      <protection locked="0"/>
    </xf>
    <xf numFmtId="3" fontId="7" fillId="0" borderId="53" xfId="2" applyNumberFormat="1" applyFont="1" applyBorder="1" applyAlignment="1" applyProtection="1">
      <alignment horizontal="center" vertical="center"/>
      <protection locked="0"/>
    </xf>
    <xf numFmtId="172" fontId="7" fillId="0" borderId="53" xfId="2" applyNumberFormat="1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vertical="center"/>
      <protection locked="0"/>
    </xf>
    <xf numFmtId="3" fontId="7" fillId="0" borderId="53" xfId="0" applyNumberFormat="1" applyFont="1" applyBorder="1" applyAlignment="1" applyProtection="1">
      <alignment horizontal="center" vertical="center"/>
      <protection locked="0"/>
    </xf>
    <xf numFmtId="172" fontId="7" fillId="0" borderId="53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" fontId="7" fillId="0" borderId="56" xfId="0" applyNumberFormat="1" applyFont="1" applyBorder="1" applyAlignment="1" applyProtection="1">
      <alignment horizontal="center" vertical="center"/>
      <protection locked="0"/>
    </xf>
    <xf numFmtId="172" fontId="7" fillId="0" borderId="55" xfId="0" applyNumberFormat="1" applyFont="1" applyBorder="1" applyAlignment="1" applyProtection="1">
      <alignment horizontal="center" vertical="center"/>
      <protection locked="0"/>
    </xf>
    <xf numFmtId="1" fontId="7" fillId="0" borderId="57" xfId="2" applyNumberFormat="1" applyFont="1" applyBorder="1" applyAlignment="1" applyProtection="1">
      <alignment horizontal="center" vertical="center"/>
      <protection locked="0"/>
    </xf>
    <xf numFmtId="172" fontId="7" fillId="0" borderId="57" xfId="0" applyNumberFormat="1" applyFont="1" applyBorder="1" applyAlignment="1" applyProtection="1">
      <alignment horizontal="center" vertical="center"/>
      <protection locked="0"/>
    </xf>
    <xf numFmtId="1" fontId="7" fillId="0" borderId="58" xfId="2" applyNumberFormat="1" applyFont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172" fontId="7" fillId="0" borderId="23" xfId="0" applyNumberFormat="1" applyFont="1" applyBorder="1" applyAlignment="1" applyProtection="1">
      <alignment horizontal="center" vertical="center"/>
      <protection locked="0"/>
    </xf>
    <xf numFmtId="3" fontId="7" fillId="0" borderId="23" xfId="2" applyNumberFormat="1" applyFont="1" applyBorder="1" applyAlignment="1" applyProtection="1">
      <alignment horizontal="center" vertical="center"/>
      <protection locked="0"/>
    </xf>
    <xf numFmtId="172" fontId="7" fillId="0" borderId="23" xfId="2" applyNumberFormat="1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wrapText="1"/>
    </xf>
    <xf numFmtId="0" fontId="21" fillId="2" borderId="40" xfId="0" applyFont="1" applyFill="1" applyBorder="1" applyAlignment="1">
      <alignment horizontal="center" vertical="top" wrapText="1"/>
    </xf>
    <xf numFmtId="0" fontId="21" fillId="2" borderId="61" xfId="0" applyFont="1" applyFill="1" applyBorder="1" applyAlignment="1">
      <alignment horizontal="center" vertical="top" wrapText="1"/>
    </xf>
    <xf numFmtId="0" fontId="21" fillId="2" borderId="62" xfId="0" applyFont="1" applyFill="1" applyBorder="1" applyAlignment="1">
      <alignment horizontal="center" vertical="top" wrapText="1"/>
    </xf>
    <xf numFmtId="0" fontId="21" fillId="2" borderId="63" xfId="0" applyFont="1" applyFill="1" applyBorder="1" applyAlignment="1">
      <alignment horizontal="center" vertical="top" wrapText="1"/>
    </xf>
    <xf numFmtId="0" fontId="21" fillId="2" borderId="61" xfId="0" applyFont="1" applyFill="1" applyBorder="1" applyAlignment="1">
      <alignment horizontal="center" vertical="top"/>
    </xf>
    <xf numFmtId="0" fontId="21" fillId="2" borderId="64" xfId="0" applyFont="1" applyFill="1" applyBorder="1" applyAlignment="1">
      <alignment horizontal="center" vertical="top"/>
    </xf>
    <xf numFmtId="0" fontId="21" fillId="2" borderId="65" xfId="0" applyFont="1" applyFill="1" applyBorder="1" applyAlignment="1">
      <alignment horizontal="center" vertical="top" wrapText="1"/>
    </xf>
    <xf numFmtId="0" fontId="21" fillId="2" borderId="59" xfId="0" applyFont="1" applyFill="1" applyBorder="1" applyAlignment="1">
      <alignment horizontal="center" vertical="top" wrapText="1"/>
    </xf>
    <xf numFmtId="0" fontId="21" fillId="2" borderId="66" xfId="0" applyFont="1" applyFill="1" applyBorder="1" applyAlignment="1">
      <alignment horizontal="center" vertical="top"/>
    </xf>
    <xf numFmtId="0" fontId="21" fillId="2" borderId="67" xfId="0" applyFont="1" applyFill="1" applyBorder="1" applyAlignment="1">
      <alignment horizontal="center" vertical="top" wrapText="1"/>
    </xf>
    <xf numFmtId="0" fontId="21" fillId="2" borderId="38" xfId="0" applyFont="1" applyFill="1" applyBorder="1" applyAlignment="1">
      <alignment horizontal="center" vertical="top"/>
    </xf>
    <xf numFmtId="0" fontId="18" fillId="0" borderId="68" xfId="0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1" fontId="10" fillId="2" borderId="56" xfId="0" applyNumberFormat="1" applyFont="1" applyFill="1" applyBorder="1" applyAlignment="1">
      <alignment vertical="center"/>
    </xf>
    <xf numFmtId="172" fontId="10" fillId="2" borderId="70" xfId="2" applyNumberFormat="1" applyFont="1" applyFill="1" applyBorder="1" applyAlignment="1" applyProtection="1">
      <alignment vertical="center"/>
    </xf>
    <xf numFmtId="3" fontId="10" fillId="2" borderId="69" xfId="2" applyNumberFormat="1" applyFont="1" applyFill="1" applyBorder="1" applyAlignment="1" applyProtection="1">
      <alignment vertical="center"/>
    </xf>
    <xf numFmtId="172" fontId="10" fillId="2" borderId="71" xfId="2" applyNumberFormat="1" applyFont="1" applyFill="1" applyBorder="1" applyAlignment="1" applyProtection="1">
      <alignment vertical="center"/>
    </xf>
    <xf numFmtId="1" fontId="10" fillId="2" borderId="72" xfId="0" applyNumberFormat="1" applyFont="1" applyFill="1" applyBorder="1" applyAlignment="1">
      <alignment vertical="center"/>
    </xf>
    <xf numFmtId="172" fontId="10" fillId="2" borderId="73" xfId="2" applyNumberFormat="1" applyFont="1" applyFill="1" applyBorder="1" applyAlignment="1" applyProtection="1">
      <alignment vertical="center"/>
    </xf>
    <xf numFmtId="1" fontId="10" fillId="2" borderId="69" xfId="0" applyNumberFormat="1" applyFont="1" applyFill="1" applyBorder="1" applyAlignment="1">
      <alignment vertical="center"/>
    </xf>
    <xf numFmtId="0" fontId="5" fillId="3" borderId="74" xfId="0" applyFont="1" applyFill="1" applyBorder="1" applyAlignment="1">
      <alignment horizontal="center" vertical="center" wrapText="1"/>
    </xf>
    <xf numFmtId="172" fontId="28" fillId="0" borderId="75" xfId="2" applyNumberFormat="1" applyFont="1" applyBorder="1" applyAlignment="1" applyProtection="1">
      <alignment vertical="center"/>
      <protection locked="0"/>
    </xf>
    <xf numFmtId="0" fontId="32" fillId="0" borderId="25" xfId="0" applyFont="1" applyBorder="1" applyAlignment="1" applyProtection="1">
      <alignment vertical="center"/>
      <protection locked="0"/>
    </xf>
    <xf numFmtId="0" fontId="32" fillId="0" borderId="8" xfId="0" applyFont="1" applyBorder="1" applyAlignment="1" applyProtection="1">
      <alignment vertical="center"/>
      <protection locked="0"/>
    </xf>
    <xf numFmtId="0" fontId="32" fillId="0" borderId="50" xfId="0" applyFont="1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76" xfId="0" applyBorder="1"/>
    <xf numFmtId="0" fontId="10" fillId="0" borderId="77" xfId="0" applyFont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vertical="center"/>
      <protection locked="0"/>
    </xf>
    <xf numFmtId="0" fontId="0" fillId="0" borderId="25" xfId="0" applyBorder="1"/>
    <xf numFmtId="0" fontId="0" fillId="0" borderId="78" xfId="0" applyBorder="1"/>
    <xf numFmtId="0" fontId="0" fillId="0" borderId="68" xfId="0" applyBorder="1"/>
    <xf numFmtId="0" fontId="0" fillId="0" borderId="69" xfId="0" applyBorder="1" applyAlignment="1">
      <alignment wrapText="1"/>
    </xf>
    <xf numFmtId="0" fontId="0" fillId="0" borderId="69" xfId="0" applyBorder="1"/>
    <xf numFmtId="0" fontId="33" fillId="0" borderId="69" xfId="0" applyFont="1" applyBorder="1" applyAlignment="1">
      <alignment vertical="center"/>
    </xf>
    <xf numFmtId="0" fontId="0" fillId="0" borderId="79" xfId="0" applyBorder="1"/>
    <xf numFmtId="0" fontId="5" fillId="0" borderId="77" xfId="0" applyFont="1" applyBorder="1" applyAlignment="1">
      <alignment horizontal="right" vertical="center"/>
    </xf>
    <xf numFmtId="1" fontId="10" fillId="2" borderId="80" xfId="0" applyNumberFormat="1" applyFont="1" applyFill="1" applyBorder="1" applyAlignment="1">
      <alignment horizontal="center" vertical="center"/>
    </xf>
    <xf numFmtId="172" fontId="10" fillId="2" borderId="76" xfId="0" applyNumberFormat="1" applyFont="1" applyFill="1" applyBorder="1" applyAlignment="1">
      <alignment vertical="center"/>
    </xf>
    <xf numFmtId="0" fontId="34" fillId="0" borderId="40" xfId="0" applyFont="1" applyBorder="1"/>
    <xf numFmtId="0" fontId="35" fillId="0" borderId="0" xfId="0" applyFont="1"/>
    <xf numFmtId="0" fontId="35" fillId="0" borderId="0" xfId="0" applyFont="1" applyAlignment="1">
      <alignment wrapText="1"/>
    </xf>
    <xf numFmtId="0" fontId="38" fillId="0" borderId="0" xfId="0" applyFont="1"/>
    <xf numFmtId="0" fontId="38" fillId="0" borderId="0" xfId="0" applyFont="1" applyAlignment="1">
      <alignment vertical="top" wrapText="1"/>
    </xf>
    <xf numFmtId="0" fontId="38" fillId="0" borderId="83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/>
    </xf>
    <xf numFmtId="0" fontId="35" fillId="0" borderId="0" xfId="0" applyFont="1" applyAlignment="1">
      <alignment vertical="center"/>
    </xf>
    <xf numFmtId="0" fontId="38" fillId="0" borderId="85" xfId="0" applyFont="1" applyBorder="1" applyAlignment="1" applyProtection="1">
      <alignment horizontal="center" vertical="center"/>
      <protection locked="0"/>
    </xf>
    <xf numFmtId="0" fontId="35" fillId="0" borderId="69" xfId="0" applyFont="1" applyBorder="1"/>
    <xf numFmtId="0" fontId="38" fillId="0" borderId="86" xfId="0" applyFont="1" applyBorder="1" applyAlignment="1" applyProtection="1">
      <alignment horizontal="center" vertical="center"/>
      <protection locked="0"/>
    </xf>
    <xf numFmtId="0" fontId="38" fillId="0" borderId="87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vertical="top" wrapText="1"/>
    </xf>
    <xf numFmtId="0" fontId="35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38" fillId="0" borderId="59" xfId="0" applyFont="1" applyBorder="1"/>
    <xf numFmtId="0" fontId="35" fillId="0" borderId="60" xfId="0" applyFont="1" applyBorder="1"/>
    <xf numFmtId="0" fontId="35" fillId="0" borderId="89" xfId="0" applyFont="1" applyBorder="1"/>
    <xf numFmtId="0" fontId="35" fillId="0" borderId="40" xfId="0" applyFont="1" applyBorder="1"/>
    <xf numFmtId="0" fontId="39" fillId="0" borderId="0" xfId="0" applyFont="1" applyAlignment="1">
      <alignment vertical="center" wrapText="1"/>
    </xf>
    <xf numFmtId="0" fontId="39" fillId="0" borderId="0" xfId="0" applyFont="1"/>
    <xf numFmtId="0" fontId="39" fillId="0" borderId="26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91" xfId="0" applyFont="1" applyBorder="1" applyAlignment="1">
      <alignment horizontal="left" vertical="center"/>
    </xf>
    <xf numFmtId="0" fontId="40" fillId="0" borderId="68" xfId="0" applyFont="1" applyBorder="1" applyAlignment="1">
      <alignment horizontal="left" vertical="top" wrapText="1"/>
    </xf>
    <xf numFmtId="0" fontId="39" fillId="0" borderId="69" xfId="0" applyFont="1" applyBorder="1" applyAlignment="1">
      <alignment horizontal="center" vertical="center"/>
    </xf>
    <xf numFmtId="0" fontId="41" fillId="0" borderId="0" xfId="0" applyFont="1"/>
    <xf numFmtId="0" fontId="3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8" fillId="6" borderId="0" xfId="0" applyFont="1" applyFill="1" applyAlignment="1">
      <alignment horizontal="left"/>
    </xf>
    <xf numFmtId="0" fontId="45" fillId="6" borderId="0" xfId="0" applyFont="1" applyFill="1"/>
    <xf numFmtId="0" fontId="49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/>
    <xf numFmtId="0" fontId="56" fillId="0" borderId="0" xfId="0" applyFont="1"/>
    <xf numFmtId="0" fontId="48" fillId="7" borderId="0" xfId="0" applyFont="1" applyFill="1" applyAlignment="1">
      <alignment horizontal="left"/>
    </xf>
    <xf numFmtId="0" fontId="47" fillId="7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49" fontId="54" fillId="0" borderId="0" xfId="0" applyNumberFormat="1" applyFont="1" applyAlignment="1">
      <alignment horizontal="right"/>
    </xf>
    <xf numFmtId="0" fontId="51" fillId="0" borderId="0" xfId="0" applyFont="1" applyAlignment="1">
      <alignment horizontal="left" wrapText="1"/>
    </xf>
    <xf numFmtId="0" fontId="58" fillId="0" borderId="0" xfId="0" applyFont="1" applyAlignment="1">
      <alignment horizontal="right"/>
    </xf>
    <xf numFmtId="0" fontId="54" fillId="0" borderId="0" xfId="0" applyFont="1" applyAlignment="1">
      <alignment horizontal="left" wrapText="1"/>
    </xf>
    <xf numFmtId="0" fontId="48" fillId="8" borderId="0" xfId="0" applyFont="1" applyFill="1" applyAlignment="1">
      <alignment horizontal="left"/>
    </xf>
    <xf numFmtId="0" fontId="61" fillId="8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0" fontId="64" fillId="0" borderId="0" xfId="0" applyFont="1" applyAlignment="1">
      <alignment horizontal="left"/>
    </xf>
    <xf numFmtId="49" fontId="57" fillId="0" borderId="0" xfId="0" applyNumberFormat="1" applyFont="1" applyAlignment="1">
      <alignment horizontal="right"/>
    </xf>
    <xf numFmtId="0" fontId="48" fillId="9" borderId="0" xfId="0" applyFont="1" applyFill="1" applyAlignment="1">
      <alignment horizontal="left"/>
    </xf>
    <xf numFmtId="0" fontId="63" fillId="9" borderId="0" xfId="0" applyFont="1" applyFill="1" applyAlignment="1">
      <alignment horizontal="left"/>
    </xf>
    <xf numFmtId="0" fontId="48" fillId="10" borderId="0" xfId="0" applyFont="1" applyFill="1" applyAlignment="1">
      <alignment horizontal="left"/>
    </xf>
    <xf numFmtId="0" fontId="63" fillId="10" borderId="0" xfId="0" applyFont="1" applyFill="1" applyAlignment="1">
      <alignment horizontal="left"/>
    </xf>
    <xf numFmtId="0" fontId="20" fillId="0" borderId="33" xfId="0" applyFont="1" applyBorder="1" applyAlignment="1" applyProtection="1">
      <alignment vertical="center" wrapText="1"/>
      <protection locked="0"/>
    </xf>
    <xf numFmtId="1" fontId="7" fillId="2" borderId="24" xfId="2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1" fontId="66" fillId="5" borderId="47" xfId="2" applyNumberFormat="1" applyFont="1" applyFill="1" applyBorder="1" applyAlignment="1" applyProtection="1">
      <alignment horizontal="center" vertical="center"/>
    </xf>
    <xf numFmtId="176" fontId="66" fillId="5" borderId="48" xfId="2" applyNumberFormat="1" applyFont="1" applyFill="1" applyBorder="1" applyAlignment="1" applyProtection="1">
      <alignment vertical="center"/>
    </xf>
    <xf numFmtId="1" fontId="66" fillId="5" borderId="24" xfId="2" applyNumberFormat="1" applyFont="1" applyFill="1" applyBorder="1" applyAlignment="1" applyProtection="1">
      <alignment horizontal="center" vertical="center"/>
    </xf>
    <xf numFmtId="176" fontId="66" fillId="5" borderId="24" xfId="2" applyNumberFormat="1" applyFont="1" applyFill="1" applyBorder="1" applyAlignment="1" applyProtection="1">
      <alignment vertical="center"/>
    </xf>
    <xf numFmtId="1" fontId="66" fillId="5" borderId="57" xfId="2" applyNumberFormat="1" applyFont="1" applyFill="1" applyBorder="1" applyAlignment="1" applyProtection="1">
      <alignment horizontal="center" vertical="center"/>
    </xf>
    <xf numFmtId="176" fontId="66" fillId="5" borderId="55" xfId="2" applyNumberFormat="1" applyFont="1" applyFill="1" applyBorder="1" applyAlignment="1" applyProtection="1">
      <alignment vertical="center"/>
    </xf>
    <xf numFmtId="1" fontId="66" fillId="5" borderId="25" xfId="2" applyNumberFormat="1" applyFont="1" applyFill="1" applyBorder="1" applyAlignment="1" applyProtection="1">
      <alignment horizontal="center" vertical="center"/>
    </xf>
    <xf numFmtId="0" fontId="68" fillId="11" borderId="2" xfId="0" applyFont="1" applyFill="1" applyBorder="1" applyAlignment="1" applyProtection="1">
      <alignment vertical="center"/>
      <protection locked="0"/>
    </xf>
    <xf numFmtId="0" fontId="65" fillId="11" borderId="2" xfId="0" applyFont="1" applyFill="1" applyBorder="1" applyAlignment="1" applyProtection="1">
      <alignment vertical="center"/>
      <protection locked="0"/>
    </xf>
    <xf numFmtId="14" fontId="68" fillId="11" borderId="2" xfId="0" applyNumberFormat="1" applyFont="1" applyFill="1" applyBorder="1" applyAlignment="1" applyProtection="1">
      <alignment horizontal="left" vertical="center"/>
      <protection locked="0"/>
    </xf>
    <xf numFmtId="14" fontId="68" fillId="11" borderId="2" xfId="0" applyNumberFormat="1" applyFont="1" applyFill="1" applyBorder="1" applyAlignment="1" applyProtection="1">
      <alignment vertical="center"/>
      <protection locked="0"/>
    </xf>
    <xf numFmtId="0" fontId="68" fillId="11" borderId="8" xfId="0" applyFont="1" applyFill="1" applyBorder="1" applyAlignment="1" applyProtection="1">
      <alignment vertical="center"/>
      <protection locked="0"/>
    </xf>
    <xf numFmtId="0" fontId="65" fillId="11" borderId="8" xfId="0" applyFont="1" applyFill="1" applyBorder="1" applyAlignment="1" applyProtection="1">
      <alignment vertical="center"/>
      <protection locked="0"/>
    </xf>
    <xf numFmtId="0" fontId="70" fillId="11" borderId="8" xfId="0" applyFont="1" applyFill="1" applyBorder="1" applyAlignment="1" applyProtection="1">
      <alignment vertical="center"/>
      <protection locked="0"/>
    </xf>
    <xf numFmtId="0" fontId="69" fillId="0" borderId="92" xfId="0" applyFont="1" applyBorder="1" applyAlignment="1">
      <alignment horizontal="centerContinuous" vertical="center"/>
    </xf>
    <xf numFmtId="0" fontId="73" fillId="0" borderId="93" xfId="0" applyFont="1" applyBorder="1" applyAlignment="1">
      <alignment horizontal="centerContinuous" vertical="center"/>
    </xf>
    <xf numFmtId="0" fontId="0" fillId="0" borderId="93" xfId="0" applyBorder="1" applyAlignment="1">
      <alignment horizontal="centerContinuous" vertical="center"/>
    </xf>
    <xf numFmtId="0" fontId="49" fillId="0" borderId="93" xfId="0" applyFont="1" applyBorder="1" applyAlignment="1">
      <alignment horizontal="centerContinuous" vertical="center"/>
    </xf>
    <xf numFmtId="0" fontId="54" fillId="0" borderId="93" xfId="0" applyFont="1" applyBorder="1" applyAlignment="1">
      <alignment horizontal="centerContinuous" vertical="center"/>
    </xf>
    <xf numFmtId="0" fontId="49" fillId="0" borderId="94" xfId="0" applyFont="1" applyBorder="1" applyAlignment="1">
      <alignment horizontal="centerContinuous" vertical="center"/>
    </xf>
    <xf numFmtId="0" fontId="0" fillId="0" borderId="94" xfId="0" applyBorder="1" applyAlignment="1">
      <alignment horizontal="centerContinuous" vertical="center"/>
    </xf>
    <xf numFmtId="1" fontId="66" fillId="5" borderId="49" xfId="0" applyNumberFormat="1" applyFont="1" applyFill="1" applyBorder="1" applyAlignment="1">
      <alignment horizontal="center" vertical="center"/>
    </xf>
    <xf numFmtId="176" fontId="66" fillId="5" borderId="38" xfId="0" applyNumberFormat="1" applyFont="1" applyFill="1" applyBorder="1" applyAlignment="1">
      <alignment horizontal="center" vertical="center"/>
    </xf>
    <xf numFmtId="1" fontId="66" fillId="5" borderId="50" xfId="0" applyNumberFormat="1" applyFont="1" applyFill="1" applyBorder="1" applyAlignment="1">
      <alignment horizontal="center" vertical="center"/>
    </xf>
    <xf numFmtId="176" fontId="66" fillId="5" borderId="51" xfId="0" applyNumberFormat="1" applyFont="1" applyFill="1" applyBorder="1" applyAlignment="1">
      <alignment horizontal="center" vertical="center"/>
    </xf>
    <xf numFmtId="1" fontId="66" fillId="5" borderId="24" xfId="0" applyNumberFormat="1" applyFont="1" applyFill="1" applyBorder="1" applyAlignment="1">
      <alignment horizontal="center" vertical="center"/>
    </xf>
    <xf numFmtId="176" fontId="66" fillId="5" borderId="54" xfId="0" applyNumberFormat="1" applyFont="1" applyFill="1" applyBorder="1" applyAlignment="1">
      <alignment horizontal="center" vertical="center"/>
    </xf>
    <xf numFmtId="176" fontId="66" fillId="5" borderId="43" xfId="0" applyNumberFormat="1" applyFont="1" applyFill="1" applyBorder="1" applyAlignment="1">
      <alignment horizontal="center" vertical="center"/>
    </xf>
    <xf numFmtId="168" fontId="0" fillId="0" borderId="40" xfId="0" applyNumberFormat="1" applyBorder="1" applyAlignment="1" applyProtection="1">
      <alignment horizontal="right" vertical="center"/>
      <protection locked="0"/>
    </xf>
    <xf numFmtId="1" fontId="7" fillId="0" borderId="46" xfId="0" applyNumberFormat="1" applyFont="1" applyBorder="1" applyAlignment="1" applyProtection="1">
      <alignment horizontal="center" vertical="center"/>
      <protection locked="0"/>
    </xf>
    <xf numFmtId="172" fontId="7" fillId="0" borderId="47" xfId="0" applyNumberFormat="1" applyFont="1" applyBorder="1" applyAlignment="1" applyProtection="1">
      <alignment horizontal="center" vertical="center"/>
      <protection locked="0"/>
    </xf>
    <xf numFmtId="3" fontId="7" fillId="0" borderId="47" xfId="0" applyNumberFormat="1" applyFont="1" applyBorder="1" applyAlignment="1" applyProtection="1">
      <alignment horizontal="center" vertical="center"/>
      <protection locked="0"/>
    </xf>
    <xf numFmtId="1" fontId="7" fillId="0" borderId="47" xfId="0" applyNumberFormat="1" applyFont="1" applyBorder="1" applyAlignment="1" applyProtection="1">
      <alignment horizontal="center" vertical="center"/>
      <protection locked="0"/>
    </xf>
    <xf numFmtId="168" fontId="0" fillId="0" borderId="37" xfId="0" applyNumberFormat="1" applyBorder="1" applyAlignment="1" applyProtection="1">
      <alignment horizontal="right" vertical="center"/>
      <protection locked="0"/>
    </xf>
    <xf numFmtId="168" fontId="0" fillId="0" borderId="52" xfId="0" applyNumberFormat="1" applyBorder="1" applyAlignment="1" applyProtection="1">
      <alignment horizontal="right" vertical="center"/>
      <protection locked="0"/>
    </xf>
    <xf numFmtId="168" fontId="0" fillId="0" borderId="44" xfId="0" applyNumberFormat="1" applyBorder="1" applyAlignment="1" applyProtection="1">
      <alignment horizontal="right" vertical="center"/>
      <protection locked="0"/>
    </xf>
    <xf numFmtId="0" fontId="72" fillId="0" borderId="8" xfId="0" applyFont="1" applyBorder="1" applyProtection="1">
      <protection locked="0"/>
    </xf>
    <xf numFmtId="0" fontId="67" fillId="0" borderId="1" xfId="0" applyFont="1" applyBorder="1" applyAlignment="1" applyProtection="1">
      <alignment horizontal="center"/>
      <protection locked="0"/>
    </xf>
    <xf numFmtId="0" fontId="67" fillId="0" borderId="3" xfId="0" applyFont="1" applyBorder="1" applyAlignment="1" applyProtection="1">
      <alignment horizontal="centerContinuous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7" fillId="0" borderId="5" xfId="0" applyFont="1" applyBorder="1" applyAlignment="1" applyProtection="1">
      <alignment horizontal="center"/>
      <protection locked="0"/>
    </xf>
    <xf numFmtId="0" fontId="66" fillId="0" borderId="6" xfId="0" applyFont="1" applyBorder="1" applyAlignment="1" applyProtection="1">
      <alignment vertical="top"/>
      <protection locked="0"/>
    </xf>
    <xf numFmtId="0" fontId="67" fillId="0" borderId="0" xfId="0" applyFont="1" applyAlignment="1" applyProtection="1">
      <alignment horizontal="centerContinuous"/>
      <protection locked="0"/>
    </xf>
    <xf numFmtId="0" fontId="0" fillId="0" borderId="7" xfId="0" applyBorder="1" applyProtection="1">
      <protection locked="0"/>
    </xf>
    <xf numFmtId="0" fontId="3" fillId="0" borderId="0" xfId="0" applyFont="1" applyProtection="1">
      <protection locked="0"/>
    </xf>
    <xf numFmtId="0" fontId="67" fillId="0" borderId="5" xfId="0" applyFont="1" applyBorder="1" applyProtection="1">
      <protection locked="0"/>
    </xf>
    <xf numFmtId="0" fontId="67" fillId="0" borderId="6" xfId="0" applyFont="1" applyBorder="1" applyAlignment="1" applyProtection="1">
      <alignment horizontal="center"/>
      <protection locked="0"/>
    </xf>
    <xf numFmtId="0" fontId="69" fillId="0" borderId="6" xfId="0" applyFont="1" applyBorder="1" applyAlignment="1" applyProtection="1">
      <alignment horizontal="center"/>
      <protection locked="0"/>
    </xf>
    <xf numFmtId="0" fontId="67" fillId="0" borderId="6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7" fillId="0" borderId="0" xfId="0" applyFont="1" applyProtection="1">
      <protection locked="0"/>
    </xf>
    <xf numFmtId="0" fontId="7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66" fillId="0" borderId="0" xfId="0" applyFont="1" applyAlignment="1" applyProtection="1">
      <alignment vertical="top"/>
      <protection locked="0"/>
    </xf>
    <xf numFmtId="0" fontId="69" fillId="0" borderId="0" xfId="0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71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66" fillId="0" borderId="12" xfId="0" applyFont="1" applyBorder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69" fillId="0" borderId="12" xfId="0" applyFont="1" applyBorder="1" applyAlignment="1" applyProtection="1">
      <alignment horizontal="center"/>
      <protection locked="0"/>
    </xf>
    <xf numFmtId="0" fontId="67" fillId="0" borderId="12" xfId="0" applyFont="1" applyBorder="1" applyAlignment="1" applyProtection="1">
      <alignment horizontal="left"/>
      <protection locked="0"/>
    </xf>
    <xf numFmtId="0" fontId="71" fillId="0" borderId="12" xfId="0" applyFont="1" applyBorder="1" applyAlignment="1" applyProtection="1">
      <alignment vertical="top"/>
      <protection locked="0"/>
    </xf>
    <xf numFmtId="0" fontId="0" fillId="0" borderId="13" xfId="0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5" fillId="0" borderId="5" xfId="0" applyFont="1" applyBorder="1" applyProtection="1"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7" xfId="0" applyFont="1" applyBorder="1" applyAlignment="1" applyProtection="1">
      <alignment horizontal="left"/>
      <protection locked="0"/>
    </xf>
    <xf numFmtId="0" fontId="35" fillId="0" borderId="0" xfId="0" applyFont="1" applyProtection="1">
      <protection locked="0"/>
    </xf>
    <xf numFmtId="0" fontId="35" fillId="0" borderId="7" xfId="0" applyFont="1" applyBorder="1" applyProtection="1">
      <protection locked="0"/>
    </xf>
    <xf numFmtId="0" fontId="35" fillId="0" borderId="11" xfId="0" applyFont="1" applyBorder="1" applyProtection="1">
      <protection locked="0"/>
    </xf>
    <xf numFmtId="0" fontId="35" fillId="0" borderId="12" xfId="0" applyFont="1" applyBorder="1" applyProtection="1">
      <protection locked="0"/>
    </xf>
    <xf numFmtId="0" fontId="35" fillId="0" borderId="13" xfId="0" applyFont="1" applyBorder="1" applyAlignment="1" applyProtection="1">
      <alignment horizontal="left"/>
      <protection locked="0"/>
    </xf>
    <xf numFmtId="0" fontId="38" fillId="0" borderId="40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8" fillId="0" borderId="38" xfId="0" applyFont="1" applyBorder="1" applyAlignment="1" applyProtection="1">
      <alignment horizontal="left" vertical="top" wrapText="1"/>
      <protection locked="0"/>
    </xf>
    <xf numFmtId="0" fontId="35" fillId="0" borderId="40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5" fillId="0" borderId="3" xfId="0" applyFont="1" applyBorder="1" applyProtection="1">
      <protection locked="0"/>
    </xf>
    <xf numFmtId="0" fontId="38" fillId="0" borderId="4" xfId="0" applyFont="1" applyBorder="1" applyAlignment="1" applyProtection="1">
      <alignment horizontal="right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35" fillId="0" borderId="38" xfId="0" applyFont="1" applyBorder="1" applyProtection="1">
      <protection locked="0"/>
    </xf>
    <xf numFmtId="0" fontId="35" fillId="0" borderId="40" xfId="0" applyFont="1" applyBorder="1" applyProtection="1">
      <protection locked="0"/>
    </xf>
    <xf numFmtId="0" fontId="35" fillId="0" borderId="0" xfId="0" applyFont="1" applyAlignment="1" applyProtection="1">
      <alignment wrapText="1"/>
      <protection locked="0"/>
    </xf>
    <xf numFmtId="9" fontId="35" fillId="0" borderId="0" xfId="0" applyNumberFormat="1" applyFont="1" applyAlignment="1" applyProtection="1">
      <alignment horizontal="center"/>
      <protection locked="0"/>
    </xf>
    <xf numFmtId="0" fontId="38" fillId="0" borderId="1" xfId="0" applyFont="1" applyBorder="1" applyProtection="1">
      <protection locked="0"/>
    </xf>
    <xf numFmtId="0" fontId="38" fillId="0" borderId="3" xfId="0" applyFont="1" applyBorder="1" applyProtection="1">
      <protection locked="0"/>
    </xf>
    <xf numFmtId="0" fontId="38" fillId="0" borderId="3" xfId="0" applyFont="1" applyBorder="1" applyAlignment="1" applyProtection="1">
      <alignment vertical="top" wrapText="1"/>
      <protection locked="0"/>
    </xf>
    <xf numFmtId="0" fontId="35" fillId="0" borderId="4" xfId="0" applyFont="1" applyBorder="1" applyProtection="1"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12" xfId="0" applyFont="1" applyBorder="1" applyAlignment="1" applyProtection="1">
      <alignment vertical="center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35" fillId="0" borderId="13" xfId="0" applyFont="1" applyBorder="1" applyProtection="1">
      <protection locked="0"/>
    </xf>
    <xf numFmtId="0" fontId="35" fillId="0" borderId="0" xfId="0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vertical="top" wrapText="1"/>
      <protection locked="0"/>
    </xf>
    <xf numFmtId="0" fontId="41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top"/>
      <protection locked="0"/>
    </xf>
    <xf numFmtId="170" fontId="22" fillId="0" borderId="0" xfId="1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25" fillId="0" borderId="8" xfId="0" applyFont="1" applyBorder="1" applyAlignment="1" applyProtection="1">
      <alignment vertical="center"/>
      <protection locked="0"/>
    </xf>
    <xf numFmtId="0" fontId="26" fillId="0" borderId="8" xfId="0" applyFont="1" applyBorder="1" applyProtection="1">
      <protection locked="0"/>
    </xf>
    <xf numFmtId="170" fontId="20" fillId="0" borderId="0" xfId="1" applyNumberFormat="1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72" fontId="20" fillId="0" borderId="0" xfId="2" applyNumberFormat="1" applyFont="1" applyBorder="1" applyAlignment="1" applyProtection="1">
      <alignment vertical="top"/>
      <protection locked="0"/>
    </xf>
    <xf numFmtId="170" fontId="27" fillId="0" borderId="0" xfId="1" applyNumberFormat="1" applyFont="1" applyBorder="1" applyAlignment="1" applyProtection="1">
      <alignment vertical="top"/>
      <protection locked="0"/>
    </xf>
    <xf numFmtId="172" fontId="20" fillId="0" borderId="0" xfId="2" applyNumberFormat="1" applyFont="1" applyBorder="1" applyProtection="1">
      <protection locked="0"/>
    </xf>
    <xf numFmtId="170" fontId="20" fillId="0" borderId="0" xfId="1" applyNumberFormat="1" applyFont="1" applyBorder="1" applyProtection="1">
      <protection locked="0"/>
    </xf>
    <xf numFmtId="170" fontId="20" fillId="0" borderId="0" xfId="1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172" fontId="20" fillId="0" borderId="0" xfId="2" applyNumberFormat="1" applyFont="1" applyBorder="1" applyAlignment="1" applyProtection="1">
      <alignment horizontal="center"/>
      <protection locked="0"/>
    </xf>
    <xf numFmtId="172" fontId="22" fillId="0" borderId="0" xfId="2" applyNumberFormat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0" fontId="20" fillId="0" borderId="0" xfId="1" applyNumberFormat="1" applyFont="1" applyBorder="1" applyAlignment="1" applyProtection="1">
      <alignment horizontal="left" vertical="center"/>
      <protection locked="0"/>
    </xf>
    <xf numFmtId="172" fontId="20" fillId="0" borderId="0" xfId="2" applyNumberFormat="1" applyFont="1" applyBorder="1" applyAlignment="1" applyProtection="1">
      <alignment vertical="center"/>
      <protection locked="0"/>
    </xf>
    <xf numFmtId="172" fontId="20" fillId="0" borderId="0" xfId="2" applyNumberFormat="1" applyFont="1" applyBorder="1" applyAlignment="1" applyProtection="1">
      <alignment horizontal="center" vertical="center"/>
      <protection locked="0"/>
    </xf>
    <xf numFmtId="172" fontId="22" fillId="0" borderId="0" xfId="2" applyNumberFormat="1" applyFont="1" applyBorder="1" applyAlignment="1" applyProtection="1">
      <alignment horizontal="center" vertical="center"/>
      <protection locked="0"/>
    </xf>
    <xf numFmtId="170" fontId="22" fillId="0" borderId="0" xfId="1" applyNumberFormat="1" applyFont="1" applyBorder="1" applyAlignment="1" applyProtection="1">
      <alignment horizontal="center" vertical="center"/>
      <protection locked="0"/>
    </xf>
    <xf numFmtId="172" fontId="22" fillId="0" borderId="0" xfId="2" applyNumberFormat="1" applyFont="1" applyBorder="1" applyAlignment="1" applyProtection="1">
      <alignment vertical="center"/>
      <protection locked="0"/>
    </xf>
    <xf numFmtId="172" fontId="23" fillId="0" borderId="0" xfId="2" applyNumberFormat="1" applyFont="1" applyBorder="1" applyAlignment="1" applyProtection="1">
      <alignment horizontal="center" vertical="center"/>
      <protection locked="0"/>
    </xf>
    <xf numFmtId="172" fontId="5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20" fillId="2" borderId="16" xfId="0" applyFont="1" applyFill="1" applyBorder="1"/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/>
    <xf numFmtId="0" fontId="5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20" xfId="0" applyFill="1" applyBorder="1"/>
    <xf numFmtId="0" fontId="0" fillId="2" borderId="6" xfId="0" applyFill="1" applyBorder="1"/>
    <xf numFmtId="0" fontId="7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1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0" fillId="2" borderId="22" xfId="0" applyFill="1" applyBorder="1"/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3" xfId="0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2" borderId="23" xfId="0" applyFill="1" applyBorder="1"/>
    <xf numFmtId="0" fontId="18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" fontId="7" fillId="2" borderId="24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8" fillId="2" borderId="22" xfId="0" applyFont="1" applyFill="1" applyBorder="1" applyAlignment="1">
      <alignment horizontal="center" vertical="center"/>
    </xf>
    <xf numFmtId="166" fontId="7" fillId="2" borderId="24" xfId="0" applyNumberFormat="1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18" fillId="2" borderId="22" xfId="0" applyFont="1" applyFill="1" applyBorder="1" applyAlignment="1">
      <alignment horizontal="center" vertical="center" wrapText="1"/>
    </xf>
    <xf numFmtId="166" fontId="7" fillId="2" borderId="24" xfId="0" applyNumberFormat="1" applyFont="1" applyFill="1" applyBorder="1" applyAlignment="1">
      <alignment horizontal="center" vertical="center"/>
    </xf>
    <xf numFmtId="167" fontId="7" fillId="2" borderId="25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vertical="center"/>
    </xf>
    <xf numFmtId="1" fontId="7" fillId="2" borderId="8" xfId="0" applyNumberFormat="1" applyFont="1" applyFill="1" applyBorder="1" applyAlignment="1">
      <alignment horizontal="center" vertical="center"/>
    </xf>
    <xf numFmtId="167" fontId="7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166" fontId="10" fillId="2" borderId="28" xfId="0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top" wrapText="1"/>
    </xf>
    <xf numFmtId="0" fontId="43" fillId="4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 wrapText="1"/>
    </xf>
    <xf numFmtId="167" fontId="7" fillId="2" borderId="24" xfId="0" applyNumberFormat="1" applyFont="1" applyFill="1" applyBorder="1" applyAlignment="1">
      <alignment vertical="center"/>
    </xf>
    <xf numFmtId="166" fontId="10" fillId="2" borderId="28" xfId="0" applyNumberFormat="1" applyFont="1" applyFill="1" applyBorder="1" applyAlignment="1">
      <alignment vertical="center"/>
    </xf>
    <xf numFmtId="1" fontId="10" fillId="2" borderId="28" xfId="0" applyNumberFormat="1" applyFont="1" applyFill="1" applyBorder="1" applyAlignment="1">
      <alignment horizontal="center" vertical="center"/>
    </xf>
    <xf numFmtId="166" fontId="5" fillId="2" borderId="28" xfId="0" applyNumberFormat="1" applyFont="1" applyFill="1" applyBorder="1" applyAlignment="1">
      <alignment vertical="center"/>
    </xf>
    <xf numFmtId="166" fontId="7" fillId="2" borderId="24" xfId="0" applyNumberFormat="1" applyFont="1" applyFill="1" applyBorder="1" applyAlignment="1">
      <alignment vertical="center"/>
    </xf>
    <xf numFmtId="1" fontId="7" fillId="2" borderId="24" xfId="0" applyNumberFormat="1" applyFont="1" applyFill="1" applyBorder="1" applyAlignment="1">
      <alignment horizontal="center" vertical="center"/>
    </xf>
    <xf numFmtId="1" fontId="7" fillId="2" borderId="24" xfId="2" applyNumberFormat="1" applyFont="1" applyFill="1" applyBorder="1" applyAlignment="1" applyProtection="1">
      <alignment horizontal="center" vertical="center"/>
    </xf>
    <xf numFmtId="166" fontId="7" fillId="2" borderId="2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9" fillId="0" borderId="9" xfId="0" applyNumberFormat="1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172" fontId="10" fillId="2" borderId="28" xfId="0" applyNumberFormat="1" applyFont="1" applyFill="1" applyBorder="1" applyAlignment="1">
      <alignment vertical="center"/>
    </xf>
    <xf numFmtId="0" fontId="30" fillId="0" borderId="39" xfId="0" applyFont="1" applyBorder="1" applyAlignment="1">
      <alignment horizontal="center" vertical="center" wrapText="1"/>
    </xf>
    <xf numFmtId="0" fontId="65" fillId="5" borderId="33" xfId="0" applyFont="1" applyFill="1" applyBorder="1" applyAlignment="1">
      <alignment horizontal="left" vertical="center"/>
    </xf>
    <xf numFmtId="0" fontId="65" fillId="5" borderId="25" xfId="0" applyFont="1" applyFill="1" applyBorder="1" applyAlignment="1">
      <alignment horizontal="left" vertical="center"/>
    </xf>
    <xf numFmtId="0" fontId="65" fillId="5" borderId="53" xfId="0" applyFont="1" applyFill="1" applyBorder="1" applyAlignment="1">
      <alignment horizontal="left" vertical="center"/>
    </xf>
    <xf numFmtId="164" fontId="5" fillId="2" borderId="24" xfId="0" applyNumberFormat="1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39" fillId="0" borderId="43" xfId="0" applyFont="1" applyBorder="1" applyAlignment="1">
      <alignment horizontal="left" vertical="center"/>
    </xf>
    <xf numFmtId="0" fontId="40" fillId="0" borderId="60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39" fillId="0" borderId="42" xfId="0" applyFont="1" applyBorder="1" applyAlignment="1">
      <alignment vertical="center" wrapText="1"/>
    </xf>
    <xf numFmtId="0" fontId="39" fillId="0" borderId="90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/>
    </xf>
    <xf numFmtId="0" fontId="35" fillId="0" borderId="9" xfId="0" applyFont="1" applyBorder="1" applyAlignment="1" applyProtection="1">
      <alignment vertical="center"/>
      <protection locked="0"/>
    </xf>
    <xf numFmtId="174" fontId="35" fillId="0" borderId="9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top"/>
    </xf>
    <xf numFmtId="0" fontId="35" fillId="0" borderId="0" xfId="0" applyFont="1" applyAlignment="1" applyProtection="1">
      <alignment horizontal="left"/>
      <protection locked="0"/>
    </xf>
    <xf numFmtId="0" fontId="35" fillId="0" borderId="84" xfId="0" applyFont="1" applyBorder="1" applyAlignment="1" applyProtection="1">
      <alignment horizontal="left" vertical="top" wrapText="1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35" fillId="0" borderId="0" xfId="0" applyFont="1" applyAlignment="1">
      <alignment horizontal="left"/>
    </xf>
    <xf numFmtId="171" fontId="35" fillId="2" borderId="28" xfId="2" applyFont="1" applyFill="1" applyBorder="1" applyAlignment="1" applyProtection="1">
      <alignment horizontal="center"/>
    </xf>
    <xf numFmtId="0" fontId="39" fillId="0" borderId="88" xfId="0" applyFont="1" applyBorder="1" applyAlignment="1" applyProtection="1">
      <alignment horizontal="left" vertical="top" wrapText="1"/>
      <protection locked="0"/>
    </xf>
    <xf numFmtId="173" fontId="35" fillId="0" borderId="9" xfId="0" applyNumberFormat="1" applyFont="1" applyBorder="1" applyAlignment="1" applyProtection="1">
      <alignment horizontal="center"/>
      <protection locked="0"/>
    </xf>
    <xf numFmtId="0" fontId="36" fillId="0" borderId="8" xfId="0" applyFont="1" applyBorder="1" applyAlignment="1">
      <alignment horizontal="center"/>
    </xf>
    <xf numFmtId="0" fontId="37" fillId="2" borderId="8" xfId="0" applyFont="1" applyFill="1" applyBorder="1" applyAlignment="1">
      <alignment horizontal="left" vertical="center" wrapText="1"/>
    </xf>
    <xf numFmtId="0" fontId="35" fillId="2" borderId="8" xfId="0" applyFont="1" applyFill="1" applyBorder="1" applyAlignment="1">
      <alignment horizontal="left" vertical="center"/>
    </xf>
    <xf numFmtId="0" fontId="38" fillId="0" borderId="81" xfId="0" applyFont="1" applyBorder="1" applyAlignment="1" applyProtection="1">
      <alignment horizontal="left"/>
      <protection locked="0"/>
    </xf>
    <xf numFmtId="0" fontId="38" fillId="0" borderId="35" xfId="0" applyFont="1" applyBorder="1" applyAlignment="1" applyProtection="1">
      <alignment horizontal="left" vertical="top" wrapText="1"/>
      <protection locked="0"/>
    </xf>
    <xf numFmtId="0" fontId="35" fillId="0" borderId="82" xfId="0" applyFont="1" applyBorder="1" applyAlignment="1" applyProtection="1">
      <alignment horizontal="left"/>
      <protection locked="0"/>
    </xf>
    <xf numFmtId="0" fontId="41" fillId="0" borderId="6" xfId="0" applyFont="1" applyBorder="1" applyAlignment="1" applyProtection="1">
      <alignment horizontal="left" vertical="top" wrapText="1"/>
      <protection locked="0"/>
    </xf>
    <xf numFmtId="0" fontId="35" fillId="0" borderId="28" xfId="0" applyFont="1" applyBorder="1" applyAlignment="1">
      <alignment vertical="center"/>
    </xf>
    <xf numFmtId="0" fontId="35" fillId="0" borderId="8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center" vertical="top"/>
      <protection locked="0"/>
    </xf>
    <xf numFmtId="9" fontId="35" fillId="0" borderId="9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35" fillId="0" borderId="28" xfId="0" applyFont="1" applyBorder="1" applyAlignment="1" applyProtection="1">
      <alignment horizontal="left" vertical="top" wrapText="1"/>
      <protection locked="0"/>
    </xf>
    <xf numFmtId="175" fontId="35" fillId="2" borderId="28" xfId="1" applyNumberFormat="1" applyFont="1" applyFill="1" applyBorder="1" applyAlignment="1" applyProtection="1">
      <alignment horizontal="center"/>
    </xf>
    <xf numFmtId="0" fontId="35" fillId="0" borderId="9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5353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15120</xdr:colOff>
      <xdr:row>1</xdr:row>
      <xdr:rowOff>45720</xdr:rowOff>
    </xdr:from>
    <xdr:to>
      <xdr:col>2</xdr:col>
      <xdr:colOff>2360100</xdr:colOff>
      <xdr:row>5</xdr:row>
      <xdr:rowOff>321840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320" y="213120"/>
          <a:ext cx="2398320" cy="188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95400</xdr:colOff>
      <xdr:row>0</xdr:row>
      <xdr:rowOff>228600</xdr:rowOff>
    </xdr:from>
    <xdr:to>
      <xdr:col>1</xdr:col>
      <xdr:colOff>2384325</xdr:colOff>
      <xdr:row>3</xdr:row>
      <xdr:rowOff>91755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240" y="228600"/>
          <a:ext cx="2294640" cy="840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202320</xdr:colOff>
      <xdr:row>37</xdr:row>
      <xdr:rowOff>93240</xdr:rowOff>
    </xdr:from>
    <xdr:to>
      <xdr:col>4</xdr:col>
      <xdr:colOff>212760</xdr:colOff>
      <xdr:row>42</xdr:row>
      <xdr:rowOff>139680</xdr:rowOff>
    </xdr:to>
    <xdr:pic>
      <xdr:nvPicPr>
        <xdr:cNvPr id="2" name="Imag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43080" y="7929720"/>
          <a:ext cx="1139400" cy="853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66240</xdr:colOff>
      <xdr:row>34</xdr:row>
      <xdr:rowOff>13680</xdr:rowOff>
    </xdr:from>
    <xdr:to>
      <xdr:col>3</xdr:col>
      <xdr:colOff>190440</xdr:colOff>
      <xdr:row>40</xdr:row>
      <xdr:rowOff>50760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240" y="7778160"/>
          <a:ext cx="1119600" cy="846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80"/>
  <sheetViews>
    <sheetView showGridLines="0" zoomScaleNormal="100" workbookViewId="0">
      <selection activeCell="D16" sqref="D16"/>
    </sheetView>
  </sheetViews>
  <sheetFormatPr defaultColWidth="11.42578125" defaultRowHeight="15"/>
  <sheetData>
    <row r="1" spans="1:9" s="220" customFormat="1" ht="23.25">
      <c r="A1" s="467" t="s">
        <v>0</v>
      </c>
      <c r="B1" s="467"/>
      <c r="C1" s="467"/>
      <c r="D1" s="467"/>
      <c r="E1" s="467"/>
      <c r="F1" s="467"/>
      <c r="G1" s="467"/>
      <c r="H1" s="467"/>
      <c r="I1" s="219"/>
    </row>
    <row r="2" spans="1:9" s="220" customFormat="1" ht="23.25">
      <c r="A2" s="468" t="s">
        <v>1</v>
      </c>
      <c r="B2" s="468"/>
      <c r="C2" s="468"/>
      <c r="D2" s="468"/>
      <c r="E2" s="468"/>
      <c r="F2" s="468"/>
      <c r="G2" s="468"/>
      <c r="H2" s="468"/>
      <c r="I2" s="219"/>
    </row>
    <row r="3" spans="1:9" s="220" customFormat="1" ht="20.25">
      <c r="A3" s="221"/>
      <c r="I3" s="222"/>
    </row>
    <row r="4" spans="1:9" s="220" customFormat="1" ht="20.25">
      <c r="A4" s="223" t="s">
        <v>2</v>
      </c>
      <c r="B4" s="224"/>
      <c r="C4" s="224"/>
      <c r="D4" s="224"/>
      <c r="E4" s="224"/>
      <c r="F4" s="224"/>
      <c r="G4" s="224"/>
      <c r="H4" s="224"/>
      <c r="I4" s="225"/>
    </row>
    <row r="5" spans="1:9" s="220" customFormat="1" ht="15.75" customHeight="1">
      <c r="A5" s="469" t="s">
        <v>3</v>
      </c>
      <c r="B5" s="469"/>
      <c r="C5" s="469"/>
      <c r="D5" s="469"/>
      <c r="E5" s="469"/>
      <c r="F5" s="469"/>
      <c r="G5" s="469"/>
      <c r="H5" s="469"/>
      <c r="I5" s="225"/>
    </row>
    <row r="6" spans="1:9" s="220" customFormat="1" ht="15.75" customHeight="1">
      <c r="A6" s="470" t="s">
        <v>4</v>
      </c>
      <c r="B6" s="470"/>
      <c r="C6" s="470"/>
      <c r="D6" s="470"/>
      <c r="E6" s="470"/>
      <c r="F6" s="470"/>
      <c r="G6" s="470"/>
      <c r="H6" s="470"/>
      <c r="I6" s="225"/>
    </row>
    <row r="7" spans="1:9" s="220" customFormat="1" ht="15.75" customHeight="1">
      <c r="A7" s="470" t="s">
        <v>5</v>
      </c>
      <c r="B7" s="470"/>
      <c r="C7" s="470"/>
      <c r="D7" s="470"/>
      <c r="E7" s="470"/>
      <c r="F7" s="470"/>
      <c r="G7" s="470"/>
      <c r="H7" s="470"/>
      <c r="I7" s="225"/>
    </row>
    <row r="8" spans="1:9" s="220" customFormat="1" ht="12" customHeight="1">
      <c r="A8" s="471"/>
      <c r="B8" s="471"/>
      <c r="C8" s="471"/>
      <c r="D8" s="471"/>
      <c r="E8" s="471"/>
      <c r="F8" s="471"/>
      <c r="G8" s="471"/>
      <c r="H8" s="471"/>
      <c r="I8" s="225"/>
    </row>
    <row r="9" spans="1:9" s="220" customFormat="1" ht="15.75">
      <c r="A9" s="226" t="s">
        <v>6</v>
      </c>
      <c r="B9" s="227" t="s">
        <v>7</v>
      </c>
      <c r="I9" s="225"/>
    </row>
    <row r="10" spans="1:9" s="220" customFormat="1" ht="15.75">
      <c r="A10" s="226"/>
      <c r="B10" s="228" t="s">
        <v>8</v>
      </c>
      <c r="I10" s="225"/>
    </row>
    <row r="11" spans="1:9" s="220" customFormat="1" ht="15.75">
      <c r="A11" s="226"/>
      <c r="B11" s="228" t="s">
        <v>9</v>
      </c>
      <c r="I11" s="225"/>
    </row>
    <row r="12" spans="1:9" s="220" customFormat="1" ht="15.75">
      <c r="A12" s="226"/>
      <c r="B12" s="228" t="s">
        <v>10</v>
      </c>
      <c r="I12" s="225"/>
    </row>
    <row r="13" spans="1:9" s="220" customFormat="1" ht="15.75">
      <c r="A13" s="226"/>
      <c r="B13" s="222"/>
      <c r="I13" s="225"/>
    </row>
    <row r="14" spans="1:9" s="220" customFormat="1" ht="15.75">
      <c r="A14" s="226"/>
      <c r="B14" s="229" t="s">
        <v>11</v>
      </c>
      <c r="C14" s="229" t="s">
        <v>12</v>
      </c>
      <c r="I14" s="225"/>
    </row>
    <row r="15" spans="1:9" s="220" customFormat="1" ht="15.75">
      <c r="A15" s="226"/>
      <c r="B15" s="229" t="s">
        <v>13</v>
      </c>
      <c r="C15" s="229" t="s">
        <v>14</v>
      </c>
      <c r="I15" s="225"/>
    </row>
    <row r="16" spans="1:9" s="220" customFormat="1" ht="15.75">
      <c r="A16" s="226"/>
      <c r="B16" s="229" t="s">
        <v>15</v>
      </c>
      <c r="C16" s="229" t="s">
        <v>16</v>
      </c>
      <c r="I16" s="225"/>
    </row>
    <row r="17" spans="1:9" s="220" customFormat="1" ht="15.75">
      <c r="A17" s="226"/>
      <c r="B17" s="229" t="s">
        <v>17</v>
      </c>
      <c r="C17" s="229" t="s">
        <v>18</v>
      </c>
      <c r="I17" s="225"/>
    </row>
    <row r="18" spans="1:9" s="220" customFormat="1" ht="15.75">
      <c r="A18" s="226"/>
      <c r="B18" s="229" t="s">
        <v>19</v>
      </c>
      <c r="C18" s="228" t="s">
        <v>20</v>
      </c>
      <c r="I18" s="225"/>
    </row>
    <row r="19" spans="1:9" s="220" customFormat="1" ht="15.75">
      <c r="A19" s="226"/>
      <c r="B19" s="229" t="s">
        <v>21</v>
      </c>
      <c r="C19" s="229" t="s">
        <v>22</v>
      </c>
      <c r="I19" s="225"/>
    </row>
    <row r="20" spans="1:9" s="220" customFormat="1" ht="12" customHeight="1">
      <c r="A20" s="230"/>
      <c r="I20" s="225"/>
    </row>
    <row r="21" spans="1:9" s="220" customFormat="1" ht="15.75">
      <c r="A21" s="226" t="s">
        <v>23</v>
      </c>
      <c r="B21" s="231" t="s">
        <v>24</v>
      </c>
      <c r="I21" s="225"/>
    </row>
    <row r="22" spans="1:9" s="220" customFormat="1" ht="15.75">
      <c r="A22" s="226"/>
      <c r="B22" s="232" t="s">
        <v>25</v>
      </c>
      <c r="I22" s="225"/>
    </row>
    <row r="23" spans="1:9" s="220" customFormat="1" ht="15.75">
      <c r="A23" s="226"/>
      <c r="B23" s="232" t="s">
        <v>26</v>
      </c>
      <c r="I23" s="225"/>
    </row>
    <row r="24" spans="1:9" s="220" customFormat="1">
      <c r="A24" s="222"/>
      <c r="B24" s="232"/>
      <c r="I24" s="225"/>
    </row>
    <row r="25" spans="1:9" s="220" customFormat="1" ht="20.25">
      <c r="A25" s="233" t="s">
        <v>27</v>
      </c>
      <c r="B25" s="234"/>
      <c r="C25" s="234"/>
      <c r="D25" s="234"/>
      <c r="E25" s="234"/>
      <c r="F25" s="234"/>
      <c r="G25" s="234"/>
      <c r="H25" s="234"/>
      <c r="I25" s="221"/>
    </row>
    <row r="26" spans="1:9" s="220" customFormat="1" ht="15.75" customHeight="1">
      <c r="A26" s="469" t="s">
        <v>28</v>
      </c>
      <c r="B26" s="469"/>
      <c r="C26" s="469"/>
      <c r="D26" s="469"/>
      <c r="E26" s="469"/>
      <c r="F26" s="469"/>
      <c r="G26" s="469"/>
      <c r="H26" s="469"/>
      <c r="I26" s="235"/>
    </row>
    <row r="27" spans="1:9" s="220" customFormat="1" ht="15.75" customHeight="1">
      <c r="A27" s="469" t="s">
        <v>29</v>
      </c>
      <c r="B27" s="469"/>
      <c r="C27" s="469"/>
      <c r="D27" s="469"/>
      <c r="E27" s="469"/>
      <c r="F27" s="469"/>
      <c r="G27" s="469"/>
      <c r="H27" s="469"/>
      <c r="I27" s="235"/>
    </row>
    <row r="28" spans="1:9" s="220" customFormat="1" ht="15" customHeight="1">
      <c r="A28" s="235"/>
      <c r="B28" s="236"/>
      <c r="C28" s="236"/>
      <c r="D28" s="236"/>
      <c r="E28" s="236"/>
      <c r="F28" s="236"/>
      <c r="G28" s="236"/>
      <c r="H28" s="236"/>
      <c r="I28" s="235"/>
    </row>
    <row r="29" spans="1:9" s="232" customFormat="1" ht="15.75">
      <c r="A29" s="237" t="s">
        <v>30</v>
      </c>
      <c r="B29" s="227" t="s">
        <v>31</v>
      </c>
      <c r="C29" s="229"/>
      <c r="D29" s="229"/>
      <c r="E29" s="229"/>
      <c r="F29" s="229"/>
      <c r="G29" s="229"/>
      <c r="H29" s="229"/>
      <c r="I29" s="229"/>
    </row>
    <row r="30" spans="1:9" s="232" customFormat="1">
      <c r="A30" s="229"/>
      <c r="B30" s="232" t="s">
        <v>32</v>
      </c>
      <c r="C30" s="229"/>
      <c r="D30" s="229"/>
      <c r="E30" s="229"/>
      <c r="F30" s="229"/>
      <c r="G30" s="229"/>
      <c r="H30" s="229"/>
      <c r="I30" s="229"/>
    </row>
    <row r="31" spans="1:9" s="232" customFormat="1">
      <c r="A31" s="229"/>
      <c r="B31" s="229" t="s">
        <v>33</v>
      </c>
      <c r="C31" s="229"/>
      <c r="D31" s="229"/>
      <c r="E31" s="229"/>
      <c r="F31" s="229"/>
      <c r="G31" s="229"/>
      <c r="H31" s="229"/>
      <c r="I31" s="229"/>
    </row>
    <row r="32" spans="1:9" s="232" customFormat="1">
      <c r="A32" s="229"/>
      <c r="B32" s="228" t="s">
        <v>34</v>
      </c>
      <c r="C32" s="229"/>
      <c r="D32" s="229"/>
      <c r="E32" s="229"/>
      <c r="F32" s="229"/>
      <c r="G32" s="229"/>
      <c r="H32" s="229"/>
      <c r="I32" s="229"/>
    </row>
    <row r="33" spans="1:9" s="232" customFormat="1">
      <c r="A33" s="229"/>
      <c r="B33" s="228" t="s">
        <v>35</v>
      </c>
      <c r="C33" s="229"/>
      <c r="D33" s="229"/>
      <c r="E33" s="229"/>
      <c r="F33" s="229"/>
      <c r="G33" s="229"/>
      <c r="H33" s="229"/>
      <c r="I33" s="229"/>
    </row>
    <row r="34" spans="1:9" s="232" customFormat="1">
      <c r="A34" s="229"/>
      <c r="B34" s="228"/>
      <c r="C34" s="229" t="s">
        <v>36</v>
      </c>
      <c r="D34" s="229"/>
      <c r="E34" s="229"/>
      <c r="F34" s="229"/>
      <c r="G34" s="229"/>
      <c r="H34" s="229"/>
      <c r="I34" s="229"/>
    </row>
    <row r="35" spans="1:9" s="232" customFormat="1">
      <c r="A35" s="229"/>
      <c r="B35" s="228"/>
      <c r="C35" s="229" t="s">
        <v>37</v>
      </c>
      <c r="D35" s="229"/>
      <c r="E35" s="229"/>
      <c r="F35" s="229"/>
      <c r="G35" s="229"/>
      <c r="H35" s="229"/>
      <c r="I35" s="229"/>
    </row>
    <row r="36" spans="1:9" s="232" customFormat="1">
      <c r="A36" s="229"/>
      <c r="B36" s="228"/>
      <c r="C36" s="229" t="s">
        <v>38</v>
      </c>
      <c r="D36" s="229"/>
      <c r="E36" s="229"/>
      <c r="F36" s="229"/>
      <c r="G36" s="229"/>
      <c r="H36" s="229"/>
      <c r="I36" s="229"/>
    </row>
    <row r="37" spans="1:9" s="232" customFormat="1">
      <c r="A37" s="229"/>
      <c r="B37" s="228"/>
      <c r="C37" s="229" t="s">
        <v>39</v>
      </c>
      <c r="D37" s="229"/>
      <c r="E37" s="229"/>
      <c r="F37" s="229"/>
      <c r="G37" s="229"/>
      <c r="H37" s="229"/>
      <c r="I37" s="229"/>
    </row>
    <row r="38" spans="1:9" s="232" customFormat="1">
      <c r="A38" s="229"/>
      <c r="B38" s="228"/>
      <c r="C38" s="229" t="s">
        <v>40</v>
      </c>
      <c r="D38" s="229"/>
      <c r="E38" s="229"/>
      <c r="F38" s="229"/>
      <c r="G38" s="229"/>
      <c r="H38" s="229"/>
      <c r="I38" s="229"/>
    </row>
    <row r="39" spans="1:9" s="232" customFormat="1">
      <c r="A39" s="229"/>
      <c r="B39" s="228"/>
      <c r="C39" s="229" t="s">
        <v>41</v>
      </c>
      <c r="D39" s="229"/>
      <c r="E39" s="229"/>
      <c r="F39" s="229"/>
      <c r="G39" s="229"/>
      <c r="H39" s="229"/>
      <c r="I39" s="229"/>
    </row>
    <row r="40" spans="1:9" s="232" customFormat="1">
      <c r="A40" s="229"/>
      <c r="C40" s="229"/>
      <c r="D40" s="229"/>
      <c r="E40" s="229"/>
      <c r="F40" s="229"/>
      <c r="G40" s="229"/>
      <c r="H40" s="229"/>
      <c r="I40" s="229"/>
    </row>
    <row r="41" spans="1:9" s="232" customFormat="1" ht="15.75">
      <c r="A41" s="237" t="s">
        <v>42</v>
      </c>
      <c r="B41" s="227" t="s">
        <v>43</v>
      </c>
      <c r="C41" s="229"/>
      <c r="D41" s="229"/>
      <c r="E41" s="229"/>
      <c r="F41" s="229"/>
      <c r="G41" s="229"/>
      <c r="H41" s="229"/>
      <c r="I41" s="229"/>
    </row>
    <row r="42" spans="1:9" s="232" customFormat="1">
      <c r="A42" s="229"/>
      <c r="B42" s="472" t="s">
        <v>44</v>
      </c>
      <c r="C42" s="472"/>
      <c r="D42" s="472"/>
      <c r="E42" s="472"/>
      <c r="F42" s="472"/>
      <c r="G42" s="472"/>
      <c r="H42" s="472"/>
      <c r="I42" s="229"/>
    </row>
    <row r="43" spans="1:9" s="232" customFormat="1">
      <c r="A43" s="229"/>
      <c r="B43" s="238"/>
      <c r="C43" s="238"/>
      <c r="D43" s="238"/>
      <c r="E43" s="238"/>
      <c r="F43" s="238"/>
      <c r="G43" s="238"/>
      <c r="H43" s="238"/>
      <c r="I43" s="229"/>
    </row>
    <row r="44" spans="1:9" s="232" customFormat="1" ht="31.5">
      <c r="A44" s="239" t="s">
        <v>45</v>
      </c>
      <c r="B44" s="240" t="s">
        <v>46</v>
      </c>
      <c r="C44" s="238"/>
      <c r="D44" s="238"/>
      <c r="E44" s="238"/>
      <c r="F44" s="238"/>
      <c r="G44" s="238"/>
      <c r="H44" s="238"/>
      <c r="I44" s="229"/>
    </row>
    <row r="45" spans="1:9" s="232" customFormat="1">
      <c r="A45" s="229"/>
      <c r="B45" s="232" t="s">
        <v>47</v>
      </c>
      <c r="C45" s="229"/>
      <c r="D45" s="229"/>
      <c r="E45" s="229"/>
      <c r="F45" s="229"/>
      <c r="G45" s="229"/>
      <c r="H45" s="229"/>
      <c r="I45" s="229"/>
    </row>
    <row r="46" spans="1:9" s="232" customFormat="1">
      <c r="A46" s="229"/>
      <c r="C46" s="229"/>
      <c r="D46" s="229"/>
      <c r="E46" s="229"/>
      <c r="F46" s="229"/>
      <c r="G46" s="229"/>
      <c r="H46" s="229"/>
      <c r="I46" s="229"/>
    </row>
    <row r="47" spans="1:9" s="220" customFormat="1" ht="20.25">
      <c r="A47" s="241" t="s">
        <v>48</v>
      </c>
      <c r="B47" s="242"/>
      <c r="C47" s="242"/>
      <c r="D47" s="242"/>
      <c r="E47" s="242"/>
      <c r="F47" s="242"/>
      <c r="G47" s="242"/>
      <c r="H47" s="242"/>
      <c r="I47" s="222"/>
    </row>
    <row r="48" spans="1:9" s="220" customFormat="1" ht="15.75" customHeight="1">
      <c r="A48" s="470" t="s">
        <v>49</v>
      </c>
      <c r="B48" s="470"/>
      <c r="C48" s="470"/>
      <c r="D48" s="470"/>
      <c r="E48" s="470"/>
      <c r="F48" s="470"/>
      <c r="G48" s="470"/>
      <c r="H48" s="470"/>
      <c r="I48" s="222"/>
    </row>
    <row r="49" spans="1:9" s="220" customFormat="1" ht="15.75" customHeight="1">
      <c r="A49" s="470" t="s">
        <v>50</v>
      </c>
      <c r="B49" s="470"/>
      <c r="C49" s="470"/>
      <c r="D49" s="470"/>
      <c r="E49" s="470"/>
      <c r="F49" s="470"/>
      <c r="G49" s="470"/>
      <c r="H49" s="470"/>
      <c r="I49" s="222"/>
    </row>
    <row r="50" spans="1:9" s="220" customFormat="1" ht="12" customHeight="1">
      <c r="A50" s="243"/>
      <c r="B50" s="222"/>
      <c r="C50" s="222"/>
      <c r="D50" s="222"/>
      <c r="E50" s="222"/>
      <c r="F50" s="222"/>
      <c r="G50" s="222"/>
      <c r="H50" s="222"/>
      <c r="I50" s="222"/>
    </row>
    <row r="51" spans="1:9" s="220" customFormat="1" ht="15.75">
      <c r="A51" s="237" t="s">
        <v>30</v>
      </c>
      <c r="B51" s="227" t="s">
        <v>51</v>
      </c>
      <c r="C51" s="222"/>
      <c r="D51" s="222"/>
      <c r="E51" s="222"/>
      <c r="F51" s="222"/>
      <c r="G51" s="222"/>
      <c r="H51" s="222"/>
      <c r="I51" s="222"/>
    </row>
    <row r="52" spans="1:9" s="220" customFormat="1">
      <c r="A52" s="243"/>
      <c r="B52" s="228" t="s">
        <v>52</v>
      </c>
      <c r="C52" s="222"/>
      <c r="D52" s="222"/>
      <c r="E52" s="222"/>
      <c r="F52" s="222"/>
      <c r="G52" s="222"/>
      <c r="H52" s="222"/>
      <c r="I52" s="222"/>
    </row>
    <row r="53" spans="1:9" s="220" customFormat="1" ht="15.75">
      <c r="A53" s="244"/>
      <c r="B53" s="232"/>
      <c r="C53" s="222"/>
      <c r="D53" s="222"/>
      <c r="E53" s="222"/>
      <c r="F53" s="222"/>
      <c r="G53" s="222"/>
      <c r="H53" s="222"/>
      <c r="I53" s="222"/>
    </row>
    <row r="54" spans="1:9" s="220" customFormat="1" ht="15.75">
      <c r="A54" s="226" t="s">
        <v>23</v>
      </c>
      <c r="B54" s="227" t="s">
        <v>53</v>
      </c>
      <c r="C54" s="222"/>
      <c r="D54" s="222"/>
      <c r="E54" s="222"/>
      <c r="F54" s="222"/>
      <c r="G54" s="222"/>
      <c r="H54" s="222"/>
      <c r="I54" s="222"/>
    </row>
    <row r="55" spans="1:9" s="220" customFormat="1">
      <c r="A55" s="243"/>
      <c r="B55" s="228" t="s">
        <v>54</v>
      </c>
      <c r="C55" s="222"/>
      <c r="D55" s="222"/>
      <c r="E55" s="222"/>
      <c r="F55" s="222"/>
      <c r="G55" s="222"/>
      <c r="H55" s="222"/>
      <c r="I55" s="222"/>
    </row>
    <row r="56" spans="1:9" s="220" customFormat="1">
      <c r="A56" s="243"/>
      <c r="B56" s="228"/>
      <c r="C56" s="222"/>
      <c r="D56" s="222"/>
      <c r="E56" s="222"/>
      <c r="F56" s="222"/>
      <c r="G56" s="222"/>
      <c r="H56" s="222"/>
      <c r="I56" s="222"/>
    </row>
    <row r="57" spans="1:9" s="220" customFormat="1" ht="15.75">
      <c r="A57" s="226" t="s">
        <v>45</v>
      </c>
      <c r="B57" s="227" t="s">
        <v>55</v>
      </c>
      <c r="C57" s="222"/>
      <c r="D57" s="222"/>
      <c r="E57" s="222"/>
      <c r="F57" s="222"/>
      <c r="G57" s="222"/>
      <c r="H57" s="222"/>
      <c r="I57" s="222"/>
    </row>
    <row r="58" spans="1:9" s="220" customFormat="1">
      <c r="A58" s="243"/>
      <c r="B58" s="228" t="s">
        <v>56</v>
      </c>
      <c r="C58" s="222"/>
      <c r="D58" s="222"/>
      <c r="E58" s="222"/>
      <c r="F58" s="222"/>
      <c r="G58" s="222"/>
      <c r="H58" s="222"/>
      <c r="I58" s="222"/>
    </row>
    <row r="59" spans="1:9" s="220" customFormat="1" ht="12" customHeight="1">
      <c r="A59" s="243"/>
      <c r="B59" s="228"/>
      <c r="C59" s="222"/>
      <c r="D59" s="222"/>
      <c r="E59" s="222"/>
      <c r="F59" s="222"/>
      <c r="G59" s="222"/>
      <c r="H59" s="222"/>
      <c r="I59" s="222"/>
    </row>
    <row r="60" spans="1:9" s="220" customFormat="1" ht="20.25">
      <c r="A60" s="250" t="s">
        <v>57</v>
      </c>
      <c r="B60" s="251"/>
      <c r="C60" s="251"/>
      <c r="D60" s="251"/>
      <c r="E60" s="251"/>
      <c r="F60" s="251"/>
      <c r="G60" s="251"/>
      <c r="H60" s="251"/>
      <c r="I60" s="222"/>
    </row>
    <row r="61" spans="1:9" s="220" customFormat="1" ht="12" customHeight="1">
      <c r="A61" s="235"/>
      <c r="B61" s="235"/>
      <c r="C61" s="235"/>
      <c r="D61" s="235"/>
      <c r="E61" s="235"/>
      <c r="F61" s="235"/>
      <c r="G61" s="235"/>
      <c r="H61" s="235"/>
      <c r="I61" s="235"/>
    </row>
    <row r="62" spans="1:9" s="220" customFormat="1" ht="15.75">
      <c r="A62" s="237" t="s">
        <v>30</v>
      </c>
      <c r="B62" s="228" t="s">
        <v>58</v>
      </c>
      <c r="C62" s="235"/>
      <c r="D62" s="235"/>
      <c r="E62" s="235"/>
      <c r="F62" s="235"/>
      <c r="G62" s="235"/>
      <c r="H62" s="235"/>
      <c r="I62" s="235"/>
    </row>
    <row r="63" spans="1:9" s="220" customFormat="1" ht="15.75">
      <c r="A63" s="227"/>
      <c r="B63" s="228"/>
      <c r="C63" s="235"/>
      <c r="D63" s="235"/>
      <c r="E63" s="235"/>
      <c r="F63" s="235"/>
      <c r="G63" s="235"/>
      <c r="H63" s="235"/>
      <c r="I63" s="235"/>
    </row>
    <row r="64" spans="1:9" s="220" customFormat="1" ht="15.75">
      <c r="A64" s="237" t="s">
        <v>42</v>
      </c>
      <c r="B64" s="228" t="s">
        <v>59</v>
      </c>
      <c r="C64" s="222"/>
      <c r="D64" s="222"/>
      <c r="E64" s="222"/>
      <c r="F64" s="222"/>
      <c r="G64" s="222"/>
      <c r="H64" s="222"/>
      <c r="I64" s="222"/>
    </row>
    <row r="65" spans="1:9" s="220" customFormat="1" ht="15.75">
      <c r="A65" s="245"/>
      <c r="B65" s="228"/>
      <c r="C65" s="246"/>
      <c r="D65" s="246"/>
      <c r="E65" s="246"/>
      <c r="F65" s="246"/>
      <c r="G65" s="246"/>
      <c r="H65" s="246"/>
      <c r="I65" s="246"/>
    </row>
    <row r="66" spans="1:9" s="220" customFormat="1" ht="15.75">
      <c r="A66" s="237" t="s">
        <v>45</v>
      </c>
      <c r="B66" s="228" t="s">
        <v>60</v>
      </c>
      <c r="C66" s="246"/>
      <c r="D66" s="246"/>
      <c r="E66" s="246"/>
      <c r="F66" s="246"/>
      <c r="G66" s="246"/>
      <c r="H66" s="246"/>
      <c r="I66" s="246"/>
    </row>
    <row r="67" spans="1:9" s="220" customFormat="1" ht="15.75">
      <c r="A67" s="237"/>
      <c r="B67" s="228"/>
      <c r="C67" s="246"/>
      <c r="D67" s="246"/>
      <c r="E67" s="246"/>
      <c r="F67" s="246"/>
      <c r="G67" s="246"/>
      <c r="H67" s="246"/>
      <c r="I67" s="246"/>
    </row>
    <row r="68" spans="1:9" s="220" customFormat="1" ht="15.75">
      <c r="A68" s="247" t="s">
        <v>61</v>
      </c>
      <c r="B68" s="228" t="s">
        <v>62</v>
      </c>
      <c r="C68" s="246"/>
      <c r="D68" s="246"/>
      <c r="E68" s="246"/>
      <c r="F68" s="246"/>
      <c r="G68" s="246"/>
      <c r="H68" s="246"/>
      <c r="I68" s="246"/>
    </row>
    <row r="69" spans="1:9" s="220" customFormat="1">
      <c r="A69" s="245"/>
      <c r="B69" s="246"/>
      <c r="C69" s="246"/>
      <c r="D69" s="246"/>
      <c r="E69" s="246"/>
      <c r="F69" s="246"/>
      <c r="G69" s="246"/>
      <c r="H69" s="246"/>
      <c r="I69" s="246"/>
    </row>
    <row r="70" spans="1:9" s="220" customFormat="1" ht="20.25">
      <c r="A70" s="248" t="s">
        <v>63</v>
      </c>
      <c r="B70" s="249"/>
      <c r="C70" s="249"/>
      <c r="D70" s="249"/>
      <c r="E70" s="249"/>
      <c r="F70" s="249"/>
      <c r="G70" s="249"/>
      <c r="H70" s="249"/>
      <c r="I70" s="246"/>
    </row>
    <row r="71" spans="1:9" s="220" customFormat="1">
      <c r="A71" s="466" t="s">
        <v>64</v>
      </c>
      <c r="B71" s="466"/>
      <c r="C71" s="466"/>
      <c r="D71" s="466"/>
      <c r="E71" s="466"/>
      <c r="F71" s="466"/>
      <c r="G71" s="466"/>
      <c r="H71" s="466"/>
      <c r="I71" s="222"/>
    </row>
    <row r="72" spans="1:9" s="220" customFormat="1">
      <c r="A72" s="235"/>
      <c r="B72" s="235"/>
      <c r="C72" s="235"/>
      <c r="D72" s="235"/>
      <c r="E72" s="235"/>
      <c r="F72" s="235"/>
      <c r="G72" s="235"/>
      <c r="H72" s="235"/>
      <c r="I72" s="222"/>
    </row>
    <row r="73" spans="1:9" s="220" customFormat="1" ht="15.75">
      <c r="A73" s="237" t="s">
        <v>30</v>
      </c>
      <c r="B73" s="228" t="s">
        <v>65</v>
      </c>
      <c r="C73" s="235"/>
      <c r="D73" s="235"/>
      <c r="E73" s="235"/>
      <c r="F73" s="235"/>
      <c r="G73" s="235"/>
      <c r="H73" s="235"/>
      <c r="I73" s="222"/>
    </row>
    <row r="74" spans="1:9" s="220" customFormat="1" ht="15.75">
      <c r="A74" s="227"/>
      <c r="B74" s="228" t="s">
        <v>66</v>
      </c>
      <c r="C74" s="235"/>
      <c r="D74" s="235"/>
      <c r="E74" s="235"/>
      <c r="F74" s="235"/>
      <c r="G74" s="235"/>
      <c r="H74" s="235"/>
      <c r="I74" s="222"/>
    </row>
    <row r="75" spans="1:9" s="220" customFormat="1" ht="15.75">
      <c r="A75" s="227"/>
      <c r="B75" s="228"/>
      <c r="C75" s="235"/>
      <c r="D75" s="235"/>
      <c r="E75" s="235"/>
      <c r="F75" s="235"/>
      <c r="G75" s="235"/>
      <c r="H75" s="235"/>
      <c r="I75" s="222"/>
    </row>
    <row r="76" spans="1:9" s="220" customFormat="1" ht="15.75">
      <c r="A76" s="237" t="s">
        <v>42</v>
      </c>
      <c r="B76" s="228" t="s">
        <v>67</v>
      </c>
      <c r="C76" s="222"/>
      <c r="D76" s="222"/>
      <c r="E76" s="222"/>
      <c r="F76" s="222"/>
      <c r="G76" s="222"/>
      <c r="H76" s="222"/>
      <c r="I76" s="222"/>
    </row>
    <row r="77" spans="1:9" s="220" customFormat="1" ht="15.75">
      <c r="A77" s="245"/>
      <c r="B77" s="228" t="s">
        <v>68</v>
      </c>
      <c r="C77" s="246"/>
      <c r="D77" s="246"/>
      <c r="E77" s="246"/>
      <c r="F77" s="246"/>
      <c r="G77" s="246"/>
      <c r="H77" s="246"/>
      <c r="I77" s="222"/>
    </row>
    <row r="78" spans="1:9" s="220" customFormat="1" ht="15.75">
      <c r="A78" s="245"/>
      <c r="B78" s="228" t="s">
        <v>69</v>
      </c>
      <c r="C78" s="246"/>
      <c r="D78" s="246"/>
      <c r="E78" s="246"/>
      <c r="F78" s="246"/>
      <c r="G78" s="246"/>
      <c r="H78" s="246"/>
      <c r="I78" s="222"/>
    </row>
    <row r="79" spans="1:9" s="220" customFormat="1" ht="15.75">
      <c r="A79" s="245"/>
      <c r="B79" s="228" t="s">
        <v>70</v>
      </c>
      <c r="C79" s="246"/>
      <c r="D79" s="246"/>
      <c r="E79" s="246"/>
      <c r="F79" s="246"/>
      <c r="G79" s="246"/>
      <c r="H79" s="246"/>
      <c r="I79" s="222"/>
    </row>
    <row r="80" spans="1:9" s="220" customFormat="1">
      <c r="A80" s="222"/>
      <c r="B80" s="229" t="s">
        <v>71</v>
      </c>
      <c r="C80" s="222"/>
      <c r="D80" s="222"/>
      <c r="E80" s="222"/>
      <c r="F80" s="222"/>
      <c r="G80" s="222"/>
      <c r="H80" s="222"/>
      <c r="I80" s="222"/>
    </row>
  </sheetData>
  <mergeCells count="12">
    <mergeCell ref="A71:H71"/>
    <mergeCell ref="A1:H1"/>
    <mergeCell ref="A2:H2"/>
    <mergeCell ref="A5:H5"/>
    <mergeCell ref="A6:H6"/>
    <mergeCell ref="A7:H7"/>
    <mergeCell ref="A8:H8"/>
    <mergeCell ref="A26:H26"/>
    <mergeCell ref="A27:H27"/>
    <mergeCell ref="B42:H42"/>
    <mergeCell ref="A48:H48"/>
    <mergeCell ref="A49:H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N54"/>
  <sheetViews>
    <sheetView showGridLines="0" view="pageLayout" topLeftCell="W32" zoomScale="70" zoomScaleNormal="50" zoomScalePageLayoutView="70" workbookViewId="0">
      <selection activeCell="C30" sqref="C30"/>
    </sheetView>
  </sheetViews>
  <sheetFormatPr defaultColWidth="11.42578125" defaultRowHeight="15"/>
  <cols>
    <col min="1" max="1" width="5.7109375" customWidth="1"/>
    <col min="2" max="2" width="1.28515625" customWidth="1"/>
    <col min="3" max="3" width="35.42578125" customWidth="1"/>
    <col min="4" max="4" width="3.42578125" customWidth="1"/>
    <col min="5" max="5" width="3.140625" customWidth="1"/>
    <col min="6" max="6" width="20.7109375" customWidth="1"/>
    <col min="7" max="7" width="1.28515625" customWidth="1"/>
    <col min="8" max="8" width="6.7109375" customWidth="1"/>
    <col min="9" max="9" width="7.42578125" customWidth="1"/>
    <col min="10" max="10" width="0.28515625" customWidth="1"/>
    <col min="11" max="11" width="2.85546875" customWidth="1"/>
    <col min="12" max="12" width="3.42578125" customWidth="1"/>
    <col min="13" max="13" width="1.28515625" customWidth="1"/>
    <col min="14" max="15" width="3.42578125" customWidth="1"/>
    <col min="16" max="16" width="1.28515625" customWidth="1"/>
    <col min="17" max="17" width="6.85546875" customWidth="1"/>
    <col min="18" max="18" width="1.42578125" customWidth="1"/>
    <col min="19" max="19" width="3.140625" customWidth="1"/>
    <col min="20" max="20" width="1.28515625" hidden="1" customWidth="1"/>
    <col min="21" max="21" width="1.42578125" customWidth="1"/>
    <col min="22" max="23" width="3.42578125" customWidth="1"/>
    <col min="24" max="24" width="20.7109375" customWidth="1"/>
    <col min="25" max="25" width="6.7109375" customWidth="1"/>
    <col min="26" max="26" width="15.5703125" customWidth="1"/>
    <col min="27" max="27" width="3.28515625" customWidth="1"/>
    <col min="28" max="28" width="17.7109375" customWidth="1"/>
    <col min="29" max="29" width="3.28515625" customWidth="1"/>
    <col min="30" max="30" width="15.7109375" customWidth="1"/>
    <col min="31" max="31" width="7.28515625" customWidth="1"/>
    <col min="32" max="32" width="3.28515625" customWidth="1"/>
    <col min="33" max="33" width="17.42578125" customWidth="1"/>
    <col min="34" max="34" width="3.28515625" customWidth="1"/>
    <col min="35" max="35" width="24.140625" customWidth="1"/>
    <col min="36" max="36" width="6.7109375" customWidth="1"/>
    <col min="37" max="37" width="15.140625" customWidth="1"/>
    <col min="38" max="38" width="3.28515625" customWidth="1"/>
    <col min="39" max="39" width="3.85546875" customWidth="1"/>
  </cols>
  <sheetData>
    <row r="1" spans="1:40" ht="13.15" customHeight="1">
      <c r="A1" s="1"/>
      <c r="B1" s="2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11"/>
    </row>
    <row r="2" spans="1:40" ht="41.25" customHeight="1">
      <c r="F2" s="485" t="s">
        <v>72</v>
      </c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292"/>
      <c r="AB2" s="262"/>
      <c r="AC2" s="263"/>
      <c r="AD2" s="263"/>
      <c r="AE2" s="263"/>
      <c r="AF2" s="263"/>
      <c r="AG2" s="293"/>
      <c r="AH2" s="294"/>
      <c r="AI2" s="264"/>
      <c r="AJ2" s="265"/>
      <c r="AK2" s="265"/>
      <c r="AL2" s="263"/>
      <c r="AM2" s="295"/>
      <c r="AN2" s="11"/>
    </row>
    <row r="3" spans="1:40" ht="27.75">
      <c r="F3" s="393"/>
      <c r="G3" s="3"/>
      <c r="H3" s="4"/>
      <c r="I3" s="486" t="s">
        <v>73</v>
      </c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"/>
      <c r="W3" s="4"/>
      <c r="X3" s="4"/>
      <c r="Y3" s="4"/>
      <c r="Z3" s="4"/>
      <c r="AA3" s="298"/>
      <c r="AB3" s="299" t="s">
        <v>74</v>
      </c>
      <c r="AC3" s="11"/>
      <c r="AD3" s="11"/>
      <c r="AE3" s="11"/>
      <c r="AF3" s="11"/>
      <c r="AG3" s="300"/>
      <c r="AH3" s="11"/>
      <c r="AI3" s="299" t="s">
        <v>37</v>
      </c>
      <c r="AJ3" s="11"/>
      <c r="AK3" s="11"/>
      <c r="AL3" s="11"/>
      <c r="AM3" s="301"/>
      <c r="AN3" s="11"/>
    </row>
    <row r="4" spans="1:40" ht="39.950000000000003" customHeight="1">
      <c r="G4" s="394"/>
      <c r="H4" s="395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4"/>
      <c r="W4" s="4"/>
      <c r="X4" s="4"/>
      <c r="Y4" s="4"/>
      <c r="Z4" s="4"/>
      <c r="AA4" s="298"/>
      <c r="AB4" s="266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301"/>
      <c r="AN4" s="11"/>
    </row>
    <row r="5" spans="1:40" ht="18.75">
      <c r="B5" s="5"/>
      <c r="I5" s="4"/>
      <c r="J5" s="3"/>
      <c r="K5" s="4"/>
      <c r="L5" s="4"/>
      <c r="M5" s="4"/>
      <c r="N5" s="3"/>
      <c r="O5" s="4"/>
      <c r="P5" s="4"/>
      <c r="Q5" s="4"/>
      <c r="R5" s="4"/>
      <c r="S5" s="4"/>
      <c r="T5" s="4"/>
      <c r="U5" s="3"/>
      <c r="V5" s="397"/>
      <c r="W5" s="397"/>
      <c r="X5" s="397"/>
      <c r="Y5" s="397"/>
      <c r="Z5" s="397"/>
      <c r="AA5" s="303"/>
      <c r="AB5" s="299" t="s">
        <v>38</v>
      </c>
      <c r="AC5" s="304"/>
      <c r="AD5" s="304"/>
      <c r="AE5" s="304"/>
      <c r="AF5" s="305"/>
      <c r="AG5" s="306"/>
      <c r="AH5" s="307"/>
      <c r="AI5" s="307"/>
      <c r="AJ5" s="307"/>
      <c r="AK5" s="307"/>
      <c r="AL5" s="11"/>
      <c r="AM5" s="301"/>
      <c r="AN5" s="11"/>
    </row>
    <row r="6" spans="1:40" ht="46.9" customHeight="1">
      <c r="B6" s="398"/>
      <c r="C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97"/>
      <c r="Y6" s="397"/>
      <c r="Z6" s="397"/>
      <c r="AA6" s="303"/>
      <c r="AB6" s="266"/>
      <c r="AC6" s="268"/>
      <c r="AD6" s="268"/>
      <c r="AE6" s="268"/>
      <c r="AF6" s="268"/>
      <c r="AG6" s="268"/>
      <c r="AH6" s="11"/>
      <c r="AI6" s="309"/>
      <c r="AJ6" s="309"/>
      <c r="AK6" s="309"/>
      <c r="AL6" s="309"/>
      <c r="AM6" s="301"/>
      <c r="AN6" s="11"/>
    </row>
    <row r="7" spans="1:40" ht="43.5" customHeight="1">
      <c r="C7" s="297"/>
      <c r="D7" s="297"/>
      <c r="E7" s="297"/>
      <c r="F7" s="310" t="s">
        <v>75</v>
      </c>
      <c r="G7" s="11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11"/>
      <c r="S7" s="11"/>
      <c r="T7" s="11"/>
      <c r="U7" s="11"/>
      <c r="V7" s="297"/>
      <c r="W7" s="297"/>
      <c r="X7" s="11"/>
      <c r="Y7" s="11"/>
      <c r="Z7" s="11"/>
      <c r="AA7" s="311"/>
      <c r="AB7" s="312" t="s">
        <v>76</v>
      </c>
      <c r="AC7" s="11"/>
      <c r="AD7" s="11"/>
      <c r="AE7" s="11"/>
      <c r="AF7" s="313"/>
      <c r="AG7" s="314"/>
      <c r="AH7" s="11"/>
      <c r="AI7" s="11"/>
      <c r="AJ7" s="11"/>
      <c r="AK7" s="11"/>
      <c r="AL7" s="11"/>
      <c r="AM7" s="301"/>
      <c r="AN7" s="11"/>
    </row>
    <row r="8" spans="1:40" ht="26.45" customHeight="1">
      <c r="C8" s="297"/>
      <c r="D8" s="297"/>
      <c r="E8" s="297"/>
      <c r="F8" s="297"/>
      <c r="G8" s="297"/>
      <c r="H8" s="297"/>
      <c r="I8" s="297"/>
      <c r="J8" s="297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297"/>
      <c r="V8" s="297"/>
      <c r="W8" s="297"/>
      <c r="X8" s="11"/>
      <c r="Y8" s="11"/>
      <c r="Z8" s="11"/>
      <c r="AA8" s="311"/>
      <c r="AB8" s="266"/>
      <c r="AC8" s="268"/>
      <c r="AD8" s="268"/>
      <c r="AE8" s="268"/>
      <c r="AF8" s="268"/>
      <c r="AG8" s="268"/>
      <c r="AH8" s="11"/>
      <c r="AI8" s="309"/>
      <c r="AJ8" s="309"/>
      <c r="AK8" s="309"/>
      <c r="AL8" s="309"/>
      <c r="AM8" s="301"/>
      <c r="AN8" s="11"/>
    </row>
    <row r="9" spans="1:40" ht="35.1" customHeight="1">
      <c r="C9" s="11"/>
      <c r="D9" s="11"/>
      <c r="E9" s="11"/>
      <c r="F9" s="310" t="s">
        <v>77</v>
      </c>
      <c r="G9" s="11"/>
      <c r="H9" s="8"/>
      <c r="I9" s="315" t="s">
        <v>78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482"/>
      <c r="W9" s="482"/>
      <c r="X9" s="316" t="s">
        <v>79</v>
      </c>
      <c r="Y9" s="11"/>
      <c r="Z9" s="11"/>
      <c r="AA9" s="311"/>
      <c r="AB9" s="312" t="s">
        <v>80</v>
      </c>
      <c r="AC9" s="11"/>
      <c r="AD9" s="11"/>
      <c r="AE9" s="11"/>
      <c r="AF9" s="313"/>
      <c r="AG9" s="314"/>
      <c r="AH9" s="11"/>
      <c r="AI9" s="317"/>
      <c r="AJ9" s="11"/>
      <c r="AK9" s="11"/>
      <c r="AL9" s="11"/>
      <c r="AM9" s="301"/>
      <c r="AN9" s="11"/>
    </row>
    <row r="10" spans="1:40" ht="35.1" customHeight="1">
      <c r="C10" s="11"/>
      <c r="D10" s="11"/>
      <c r="E10" s="297"/>
      <c r="F10" s="11"/>
      <c r="G10" s="11"/>
      <c r="H10" s="297"/>
      <c r="I10" s="318" t="s">
        <v>81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82"/>
      <c r="W10" s="482"/>
      <c r="X10" s="316" t="s">
        <v>82</v>
      </c>
      <c r="Y10" s="11"/>
      <c r="Z10" s="11"/>
      <c r="AA10" s="311"/>
      <c r="AB10" s="291"/>
      <c r="AC10" s="268"/>
      <c r="AD10" s="268"/>
      <c r="AE10" s="268"/>
      <c r="AF10" s="268"/>
      <c r="AG10" s="268"/>
      <c r="AH10" s="11"/>
      <c r="AI10" s="309"/>
      <c r="AJ10" s="309"/>
      <c r="AK10" s="309"/>
      <c r="AL10" s="309"/>
      <c r="AM10" s="301"/>
      <c r="AN10" s="11"/>
    </row>
    <row r="11" spans="1:40" ht="35.1" customHeight="1">
      <c r="C11" s="297"/>
      <c r="D11" s="297"/>
      <c r="E11" s="297"/>
      <c r="F11" s="297"/>
      <c r="G11" s="11"/>
      <c r="H11" s="254"/>
      <c r="I11" s="315" t="s">
        <v>83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82"/>
      <c r="W11" s="482"/>
      <c r="X11" s="316" t="s">
        <v>84</v>
      </c>
      <c r="Y11" s="11"/>
      <c r="Z11" s="11"/>
      <c r="AA11" s="319"/>
      <c r="AB11" s="320" t="s">
        <v>85</v>
      </c>
      <c r="AC11" s="321"/>
      <c r="AD11" s="321"/>
      <c r="AE11" s="321"/>
      <c r="AF11" s="322"/>
      <c r="AG11" s="323"/>
      <c r="AH11" s="321"/>
      <c r="AI11" s="324"/>
      <c r="AJ11" s="321"/>
      <c r="AK11" s="321"/>
      <c r="AL11" s="321"/>
      <c r="AM11" s="325"/>
      <c r="AN11" s="11"/>
    </row>
    <row r="12" spans="1:40" ht="19.5" customHeight="1">
      <c r="C12" s="297"/>
      <c r="D12" s="297"/>
      <c r="E12" s="297"/>
      <c r="F12" s="297"/>
      <c r="G12" s="11"/>
      <c r="H12" s="11"/>
      <c r="I12" s="32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27"/>
      <c r="W12" s="296"/>
      <c r="X12" s="328"/>
      <c r="Y12" s="11"/>
      <c r="Z12" s="11"/>
      <c r="AA12" s="11"/>
      <c r="AB12" s="11"/>
      <c r="AC12" s="11"/>
      <c r="AD12" s="11"/>
      <c r="AE12" s="11"/>
      <c r="AF12" s="329"/>
      <c r="AG12" s="326"/>
      <c r="AH12" s="11"/>
      <c r="AI12" s="11"/>
      <c r="AJ12" s="11"/>
      <c r="AK12" s="11"/>
      <c r="AL12" s="11"/>
      <c r="AM12" s="11"/>
      <c r="AN12" s="11"/>
    </row>
    <row r="13" spans="1:40" ht="48" customHeight="1">
      <c r="C13" s="297"/>
      <c r="D13" s="297"/>
      <c r="E13" s="297"/>
      <c r="F13" s="310" t="s">
        <v>86</v>
      </c>
      <c r="G13" s="11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11"/>
      <c r="S13" s="11"/>
      <c r="T13" s="11"/>
      <c r="U13" s="11"/>
      <c r="V13" s="482"/>
      <c r="W13" s="482"/>
      <c r="X13" s="316" t="s">
        <v>87</v>
      </c>
      <c r="Y13" s="11"/>
      <c r="Z13" s="330"/>
      <c r="AA13" s="11"/>
      <c r="AB13" s="12"/>
      <c r="AC13" s="11"/>
      <c r="AD13" s="11"/>
      <c r="AE13" s="330" t="s">
        <v>88</v>
      </c>
      <c r="AF13" s="13"/>
      <c r="AG13" s="14"/>
      <c r="AH13" s="13"/>
      <c r="AI13" s="13"/>
      <c r="AJ13" s="11"/>
      <c r="AK13" s="11"/>
      <c r="AL13" s="11"/>
      <c r="AM13" s="11"/>
      <c r="AN13" s="11"/>
    </row>
    <row r="14" spans="1:40" ht="35.1" customHeight="1">
      <c r="C14" s="297"/>
      <c r="D14" s="297"/>
      <c r="E14" s="297"/>
      <c r="F14" s="29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5"/>
      <c r="W14" s="16"/>
      <c r="X14" s="328"/>
      <c r="Y14" s="11"/>
      <c r="Z14" s="328"/>
      <c r="AA14" s="11"/>
      <c r="AB14" s="12"/>
      <c r="AC14" s="11"/>
      <c r="AD14" s="11"/>
      <c r="AE14" s="11"/>
      <c r="AF14" s="11"/>
      <c r="AG14" s="326"/>
      <c r="AH14" s="11"/>
      <c r="AI14" s="11"/>
      <c r="AJ14" s="11"/>
      <c r="AK14" s="11"/>
      <c r="AL14" s="11"/>
      <c r="AM14" s="11"/>
      <c r="AN14" s="11"/>
    </row>
    <row r="15" spans="1:40" ht="35.1" customHeight="1">
      <c r="C15" s="4"/>
      <c r="D15" s="4"/>
      <c r="E15" s="4"/>
      <c r="F15" s="18" t="s">
        <v>89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0"/>
      <c r="AB15" s="17"/>
      <c r="AG15" s="7"/>
    </row>
    <row r="16" spans="1:40" ht="15.75">
      <c r="B16" s="19"/>
      <c r="C16" s="399"/>
      <c r="D16" s="399"/>
      <c r="E16" s="399"/>
      <c r="F16" s="399"/>
      <c r="G16" s="399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401"/>
      <c r="AG16" s="399"/>
      <c r="AH16" s="399"/>
      <c r="AI16" s="402"/>
      <c r="AJ16" s="399"/>
      <c r="AK16" s="399"/>
      <c r="AL16" s="399"/>
      <c r="AM16" s="20"/>
    </row>
    <row r="17" spans="2:39" ht="20.25">
      <c r="B17" s="21"/>
      <c r="C17" s="22"/>
      <c r="D17" s="22"/>
      <c r="E17" s="22"/>
      <c r="F17" s="22"/>
      <c r="G17" s="403" t="s">
        <v>90</v>
      </c>
      <c r="H17" s="22"/>
      <c r="I17" s="22"/>
      <c r="J17" s="2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5"/>
      <c r="V17" s="484" t="s">
        <v>91</v>
      </c>
      <c r="W17" s="484"/>
      <c r="X17" s="484"/>
      <c r="Y17" s="484"/>
      <c r="Z17" s="484"/>
      <c r="AA17" s="484"/>
      <c r="AB17" s="22"/>
      <c r="AC17" s="406" t="s">
        <v>92</v>
      </c>
      <c r="AD17" s="405"/>
      <c r="AE17" s="403"/>
      <c r="AF17" s="407"/>
      <c r="AG17" s="22"/>
      <c r="AH17" s="484" t="s">
        <v>93</v>
      </c>
      <c r="AI17" s="484"/>
      <c r="AJ17" s="484"/>
      <c r="AK17" s="484"/>
      <c r="AL17" s="484"/>
      <c r="AM17" s="23"/>
    </row>
    <row r="18" spans="2:39" ht="34.9" customHeight="1">
      <c r="B18" s="21"/>
      <c r="C18" s="22"/>
      <c r="D18" s="408"/>
      <c r="E18" s="409"/>
      <c r="F18" s="410" t="s">
        <v>94</v>
      </c>
      <c r="G18" s="409"/>
      <c r="H18" s="409"/>
      <c r="I18" s="481" t="s">
        <v>95</v>
      </c>
      <c r="J18" s="481"/>
      <c r="K18" s="481"/>
      <c r="L18" s="481"/>
      <c r="M18" s="411"/>
      <c r="N18" s="412"/>
      <c r="O18" s="413"/>
      <c r="P18" s="413"/>
      <c r="Q18" s="413"/>
      <c r="R18" s="413"/>
      <c r="S18" s="413"/>
      <c r="T18" s="413"/>
      <c r="U18" s="22"/>
      <c r="V18" s="408"/>
      <c r="W18" s="409"/>
      <c r="X18" s="410" t="s">
        <v>94</v>
      </c>
      <c r="Y18" s="414"/>
      <c r="Z18" s="415" t="s">
        <v>95</v>
      </c>
      <c r="AA18" s="412"/>
      <c r="AB18" s="22"/>
      <c r="AC18" s="408"/>
      <c r="AD18" s="409"/>
      <c r="AE18" s="410" t="s">
        <v>94</v>
      </c>
      <c r="AF18" s="416"/>
      <c r="AG18" s="22"/>
      <c r="AH18" s="417"/>
      <c r="AI18" s="410" t="s">
        <v>94</v>
      </c>
      <c r="AJ18" s="418"/>
      <c r="AK18" s="415" t="s">
        <v>95</v>
      </c>
      <c r="AL18" s="412"/>
      <c r="AM18" s="23"/>
    </row>
    <row r="19" spans="2:39">
      <c r="B19" s="21"/>
      <c r="C19" s="22"/>
      <c r="D19" s="419"/>
      <c r="E19" s="22"/>
      <c r="F19" s="22"/>
      <c r="G19" s="22"/>
      <c r="H19" s="22"/>
      <c r="I19" s="22"/>
      <c r="J19" s="420"/>
      <c r="K19" s="421"/>
      <c r="L19" s="413"/>
      <c r="M19" s="413"/>
      <c r="N19" s="422"/>
      <c r="O19" s="413"/>
      <c r="P19" s="413"/>
      <c r="Q19" s="413"/>
      <c r="R19" s="413"/>
      <c r="S19" s="413"/>
      <c r="T19" s="413"/>
      <c r="U19" s="22"/>
      <c r="V19" s="419"/>
      <c r="W19" s="22"/>
      <c r="X19" s="22"/>
      <c r="Y19" s="420"/>
      <c r="Z19" s="421"/>
      <c r="AA19" s="423"/>
      <c r="AB19" s="22"/>
      <c r="AC19" s="419"/>
      <c r="AD19" s="22"/>
      <c r="AE19" s="22"/>
      <c r="AF19" s="424"/>
      <c r="AG19" s="22"/>
      <c r="AH19" s="425"/>
      <c r="AI19" s="22"/>
      <c r="AJ19" s="420"/>
      <c r="AK19" s="421"/>
      <c r="AL19" s="423"/>
      <c r="AM19" s="23"/>
    </row>
    <row r="20" spans="2:39" s="2" customFormat="1" ht="26.25" customHeight="1">
      <c r="B20" s="21"/>
      <c r="C20" s="426" t="s">
        <v>96</v>
      </c>
      <c r="D20" s="427"/>
      <c r="E20" s="477">
        <f>Dons!D36</f>
        <v>0</v>
      </c>
      <c r="F20" s="477"/>
      <c r="G20" s="24"/>
      <c r="H20" s="24"/>
      <c r="I20" s="478">
        <f>Dons!C36</f>
        <v>0</v>
      </c>
      <c r="J20" s="478"/>
      <c r="K20" s="478"/>
      <c r="L20" s="478"/>
      <c r="M20" s="428"/>
      <c r="N20" s="429"/>
      <c r="O20" s="428"/>
      <c r="P20" s="428"/>
      <c r="Q20" s="428"/>
      <c r="R20" s="428"/>
      <c r="S20" s="428"/>
      <c r="T20" s="428"/>
      <c r="U20" s="25"/>
      <c r="V20" s="430"/>
      <c r="W20" s="477">
        <f>Dons!R36</f>
        <v>0</v>
      </c>
      <c r="X20" s="477"/>
      <c r="Y20" s="431"/>
      <c r="Z20" s="432">
        <f>Dons!Q36</f>
        <v>0</v>
      </c>
      <c r="AA20" s="433"/>
      <c r="AB20" s="24"/>
      <c r="AC20" s="427"/>
      <c r="AD20" s="477">
        <f>Dons!D37+Dons!D38</f>
        <v>0</v>
      </c>
      <c r="AE20" s="477"/>
      <c r="AF20" s="434"/>
      <c r="AG20" s="24"/>
      <c r="AH20" s="435"/>
      <c r="AI20" s="436">
        <f>E20+W20+AD20</f>
        <v>0</v>
      </c>
      <c r="AJ20" s="431"/>
      <c r="AK20" s="432">
        <f>I20+Z20</f>
        <v>0</v>
      </c>
      <c r="AL20" s="433"/>
      <c r="AM20" s="26"/>
    </row>
    <row r="21" spans="2:39" s="2" customFormat="1" ht="18">
      <c r="B21" s="21"/>
      <c r="C21" s="426"/>
      <c r="D21" s="427"/>
      <c r="E21" s="437"/>
      <c r="F21" s="24"/>
      <c r="G21" s="24"/>
      <c r="H21" s="24"/>
      <c r="I21" s="24"/>
      <c r="J21" s="431"/>
      <c r="K21" s="25"/>
      <c r="L21" s="428"/>
      <c r="M21" s="428"/>
      <c r="N21" s="429"/>
      <c r="O21" s="428"/>
      <c r="P21" s="428"/>
      <c r="Q21" s="428"/>
      <c r="R21" s="428"/>
      <c r="S21" s="428"/>
      <c r="T21" s="428"/>
      <c r="U21" s="25"/>
      <c r="V21" s="430"/>
      <c r="W21" s="25"/>
      <c r="X21" s="24"/>
      <c r="Y21" s="431"/>
      <c r="Z21" s="25"/>
      <c r="AA21" s="433"/>
      <c r="AB21" s="24"/>
      <c r="AC21" s="427"/>
      <c r="AD21" s="24"/>
      <c r="AE21" s="24"/>
      <c r="AF21" s="434"/>
      <c r="AG21" s="24"/>
      <c r="AH21" s="435"/>
      <c r="AI21" s="24"/>
      <c r="AJ21" s="431"/>
      <c r="AK21" s="25"/>
      <c r="AL21" s="433"/>
      <c r="AM21" s="26"/>
    </row>
    <row r="22" spans="2:39" s="2" customFormat="1" ht="26.25" customHeight="1">
      <c r="B22" s="27"/>
      <c r="C22" s="426" t="s">
        <v>97</v>
      </c>
      <c r="D22" s="427"/>
      <c r="E22" s="477">
        <f>Dons!F36</f>
        <v>0</v>
      </c>
      <c r="F22" s="477"/>
      <c r="G22" s="24"/>
      <c r="H22" s="24"/>
      <c r="I22" s="478">
        <f>Dons!E36</f>
        <v>0</v>
      </c>
      <c r="J22" s="478"/>
      <c r="K22" s="478"/>
      <c r="L22" s="478"/>
      <c r="M22" s="428"/>
      <c r="N22" s="429"/>
      <c r="O22" s="428"/>
      <c r="P22" s="428"/>
      <c r="Q22" s="428"/>
      <c r="R22" s="428"/>
      <c r="S22" s="428"/>
      <c r="T22" s="428"/>
      <c r="U22" s="24"/>
      <c r="V22" s="427"/>
      <c r="W22" s="477">
        <f>Dons!T36</f>
        <v>0</v>
      </c>
      <c r="X22" s="477"/>
      <c r="Y22" s="24"/>
      <c r="Z22" s="432">
        <f>Dons!S36</f>
        <v>0</v>
      </c>
      <c r="AA22" s="434"/>
      <c r="AB22" s="24"/>
      <c r="AC22" s="427"/>
      <c r="AD22" s="477">
        <f>Dons!F37+Dons!F38</f>
        <v>0</v>
      </c>
      <c r="AE22" s="477"/>
      <c r="AF22" s="434"/>
      <c r="AG22" s="24"/>
      <c r="AH22" s="427"/>
      <c r="AI22" s="436">
        <f>E22+W22+AD22</f>
        <v>0</v>
      </c>
      <c r="AJ22" s="24"/>
      <c r="AK22" s="432">
        <f>I22+Z22</f>
        <v>0</v>
      </c>
      <c r="AL22" s="434"/>
      <c r="AM22" s="26"/>
    </row>
    <row r="23" spans="2:39" s="2" customFormat="1" ht="18">
      <c r="B23" s="27"/>
      <c r="C23" s="426"/>
      <c r="D23" s="427"/>
      <c r="E23" s="437"/>
      <c r="F23" s="24"/>
      <c r="G23" s="24"/>
      <c r="H23" s="24"/>
      <c r="I23" s="24"/>
      <c r="J23" s="438"/>
      <c r="K23" s="438"/>
      <c r="L23" s="428"/>
      <c r="M23" s="428"/>
      <c r="N23" s="429"/>
      <c r="O23" s="428"/>
      <c r="P23" s="428"/>
      <c r="Q23" s="428"/>
      <c r="R23" s="428"/>
      <c r="S23" s="428"/>
      <c r="T23" s="428"/>
      <c r="U23" s="438"/>
      <c r="V23" s="439"/>
      <c r="W23" s="438"/>
      <c r="X23" s="24"/>
      <c r="Y23" s="438"/>
      <c r="Z23" s="438"/>
      <c r="AA23" s="440"/>
      <c r="AB23" s="24"/>
      <c r="AC23" s="439"/>
      <c r="AD23" s="438"/>
      <c r="AE23" s="24"/>
      <c r="AF23" s="434"/>
      <c r="AG23" s="24"/>
      <c r="AH23" s="439"/>
      <c r="AI23" s="24"/>
      <c r="AJ23" s="438"/>
      <c r="AK23" s="438"/>
      <c r="AL23" s="440"/>
      <c r="AM23" s="26"/>
    </row>
    <row r="24" spans="2:39" s="2" customFormat="1" ht="26.25" customHeight="1">
      <c r="B24" s="28"/>
      <c r="C24" s="426" t="s">
        <v>98</v>
      </c>
      <c r="D24" s="427"/>
      <c r="E24" s="480">
        <f>Dons!H36</f>
        <v>500</v>
      </c>
      <c r="F24" s="480"/>
      <c r="G24" s="24"/>
      <c r="H24" s="24"/>
      <c r="I24" s="478">
        <f>Dons!G36</f>
        <v>5</v>
      </c>
      <c r="J24" s="478"/>
      <c r="K24" s="478"/>
      <c r="L24" s="478"/>
      <c r="M24" s="428"/>
      <c r="N24" s="429"/>
      <c r="O24" s="441"/>
      <c r="P24" s="441"/>
      <c r="Q24" s="441" t="s">
        <v>99</v>
      </c>
      <c r="R24" s="441"/>
      <c r="S24" s="441"/>
      <c r="T24" s="25"/>
      <c r="U24" s="25"/>
      <c r="V24" s="427"/>
      <c r="W24" s="480">
        <f>Dons!V36</f>
        <v>0</v>
      </c>
      <c r="X24" s="480"/>
      <c r="Y24" s="442"/>
      <c r="Z24" s="432">
        <f>Dons!U36</f>
        <v>0</v>
      </c>
      <c r="AA24" s="443"/>
      <c r="AB24" s="441" t="s">
        <v>99</v>
      </c>
      <c r="AC24" s="444"/>
      <c r="AD24" s="445"/>
      <c r="AE24" s="446"/>
      <c r="AF24" s="443"/>
      <c r="AG24" s="441" t="s">
        <v>100</v>
      </c>
      <c r="AH24" s="447"/>
      <c r="AI24" s="448">
        <f>E24+W24</f>
        <v>500</v>
      </c>
      <c r="AJ24" s="442"/>
      <c r="AK24" s="432">
        <f>I24+Z24</f>
        <v>5</v>
      </c>
      <c r="AL24" s="443"/>
      <c r="AM24" s="26"/>
    </row>
    <row r="25" spans="2:39" s="2" customFormat="1" ht="17.25" customHeight="1">
      <c r="B25" s="28"/>
      <c r="C25" s="426"/>
      <c r="D25" s="427"/>
      <c r="E25" s="449"/>
      <c r="F25" s="449"/>
      <c r="G25" s="24"/>
      <c r="H25" s="24"/>
      <c r="I25" s="450"/>
      <c r="J25" s="450"/>
      <c r="K25" s="450"/>
      <c r="L25" s="450"/>
      <c r="M25" s="428"/>
      <c r="N25" s="429"/>
      <c r="O25" s="441"/>
      <c r="P25" s="441"/>
      <c r="Q25" s="441"/>
      <c r="R25" s="441"/>
      <c r="S25" s="441"/>
      <c r="T25" s="25"/>
      <c r="U25" s="25"/>
      <c r="V25" s="427"/>
      <c r="W25" s="451"/>
      <c r="X25" s="451"/>
      <c r="Y25" s="442"/>
      <c r="Z25" s="450"/>
      <c r="AA25" s="443"/>
      <c r="AB25" s="441"/>
      <c r="AC25" s="444"/>
      <c r="AD25" s="445"/>
      <c r="AE25" s="446"/>
      <c r="AF25" s="443"/>
      <c r="AG25" s="441"/>
      <c r="AH25" s="447"/>
      <c r="AI25" s="451"/>
      <c r="AJ25" s="442"/>
      <c r="AK25" s="450"/>
      <c r="AL25" s="443"/>
      <c r="AM25" s="26"/>
    </row>
    <row r="26" spans="2:39" s="2" customFormat="1" ht="26.25" customHeight="1">
      <c r="B26" s="28"/>
      <c r="C26" s="426" t="s">
        <v>101</v>
      </c>
      <c r="D26" s="427"/>
      <c r="E26" s="480">
        <f>Dons!J36</f>
        <v>0</v>
      </c>
      <c r="F26" s="480"/>
      <c r="G26" s="24"/>
      <c r="H26" s="24"/>
      <c r="I26" s="478">
        <f>Dons!I36</f>
        <v>0</v>
      </c>
      <c r="J26" s="478"/>
      <c r="K26" s="478"/>
      <c r="L26" s="478"/>
      <c r="M26" s="428"/>
      <c r="N26" s="429"/>
      <c r="O26" s="441"/>
      <c r="P26" s="441"/>
      <c r="Q26" s="441"/>
      <c r="R26" s="441"/>
      <c r="S26" s="441"/>
      <c r="T26" s="25"/>
      <c r="U26" s="25"/>
      <c r="V26" s="427"/>
      <c r="W26" s="480">
        <f>Dons!X36</f>
        <v>0</v>
      </c>
      <c r="X26" s="480"/>
      <c r="Y26" s="442"/>
      <c r="Z26" s="432">
        <f>Dons!W36</f>
        <v>0</v>
      </c>
      <c r="AA26" s="443"/>
      <c r="AB26" s="441"/>
      <c r="AC26" s="444"/>
      <c r="AD26" s="445"/>
      <c r="AE26" s="446"/>
      <c r="AF26" s="443"/>
      <c r="AG26" s="441"/>
      <c r="AH26" s="447"/>
      <c r="AI26" s="448">
        <f>E26+W26</f>
        <v>0</v>
      </c>
      <c r="AJ26" s="442"/>
      <c r="AK26" s="432">
        <f>I26+Z26</f>
        <v>0</v>
      </c>
      <c r="AL26" s="443"/>
      <c r="AM26" s="26"/>
    </row>
    <row r="27" spans="2:39" s="2" customFormat="1" ht="17.25" customHeight="1">
      <c r="B27" s="27"/>
      <c r="C27" s="426"/>
      <c r="D27" s="427"/>
      <c r="E27" s="437"/>
      <c r="F27" s="24"/>
      <c r="G27" s="24"/>
      <c r="H27" s="24"/>
      <c r="I27" s="24"/>
      <c r="J27" s="428"/>
      <c r="K27" s="428"/>
      <c r="L27" s="428"/>
      <c r="M27" s="428"/>
      <c r="N27" s="429"/>
      <c r="O27" s="428"/>
      <c r="P27" s="428"/>
      <c r="Q27" s="428"/>
      <c r="R27" s="428"/>
      <c r="S27" s="428"/>
      <c r="T27" s="428"/>
      <c r="U27" s="441"/>
      <c r="V27" s="452"/>
      <c r="W27" s="441"/>
      <c r="X27" s="24"/>
      <c r="Y27" s="428"/>
      <c r="Z27" s="428"/>
      <c r="AA27" s="429"/>
      <c r="AB27" s="24"/>
      <c r="AC27" s="427"/>
      <c r="AD27" s="24"/>
      <c r="AE27" s="24"/>
      <c r="AF27" s="434"/>
      <c r="AG27" s="24"/>
      <c r="AH27" s="427"/>
      <c r="AI27" s="24"/>
      <c r="AJ27" s="428"/>
      <c r="AK27" s="428"/>
      <c r="AL27" s="429"/>
      <c r="AM27" s="26"/>
    </row>
    <row r="28" spans="2:39" s="2" customFormat="1" ht="27" customHeight="1">
      <c r="B28" s="29"/>
      <c r="C28" s="426" t="s">
        <v>102</v>
      </c>
      <c r="D28" s="427"/>
      <c r="E28" s="477">
        <f>Dons!L36</f>
        <v>200</v>
      </c>
      <c r="F28" s="477"/>
      <c r="G28" s="24"/>
      <c r="H28" s="24"/>
      <c r="I28" s="478">
        <f>Dons!K36</f>
        <v>2</v>
      </c>
      <c r="J28" s="478"/>
      <c r="K28" s="478"/>
      <c r="L28" s="478"/>
      <c r="M28" s="428"/>
      <c r="N28" s="429"/>
      <c r="O28" s="428"/>
      <c r="P28" s="428"/>
      <c r="Q28" s="428"/>
      <c r="R28" s="428"/>
      <c r="S28" s="428"/>
      <c r="T28" s="428"/>
      <c r="U28" s="30"/>
      <c r="V28" s="31"/>
      <c r="W28" s="477">
        <f>Dons!Z36</f>
        <v>0</v>
      </c>
      <c r="X28" s="477"/>
      <c r="Y28" s="30"/>
      <c r="Z28" s="253">
        <f>Dons!Y36</f>
        <v>0</v>
      </c>
      <c r="AA28" s="32"/>
      <c r="AB28" s="24"/>
      <c r="AC28" s="31"/>
      <c r="AD28" s="30"/>
      <c r="AE28" s="24"/>
      <c r="AF28" s="434"/>
      <c r="AG28" s="24"/>
      <c r="AH28" s="31"/>
      <c r="AI28" s="448">
        <f>E28+W28</f>
        <v>200</v>
      </c>
      <c r="AJ28" s="30"/>
      <c r="AK28" s="432">
        <f>I28+Z28</f>
        <v>2</v>
      </c>
      <c r="AL28" s="32"/>
      <c r="AM28" s="26"/>
    </row>
    <row r="29" spans="2:39" s="2" customFormat="1" ht="18">
      <c r="B29" s="29"/>
      <c r="C29" s="426"/>
      <c r="D29" s="427"/>
      <c r="E29" s="437"/>
      <c r="F29" s="24"/>
      <c r="G29" s="24"/>
      <c r="H29" s="24"/>
      <c r="I29" s="24"/>
      <c r="J29" s="30"/>
      <c r="K29" s="33"/>
      <c r="L29" s="428"/>
      <c r="M29" s="428"/>
      <c r="N29" s="429"/>
      <c r="O29" s="428"/>
      <c r="P29" s="428"/>
      <c r="Q29" s="428"/>
      <c r="R29" s="428"/>
      <c r="S29" s="428"/>
      <c r="T29" s="428"/>
      <c r="U29" s="30"/>
      <c r="V29" s="31"/>
      <c r="W29" s="30"/>
      <c r="X29" s="24"/>
      <c r="Y29" s="30"/>
      <c r="Z29" s="34"/>
      <c r="AA29" s="32"/>
      <c r="AB29" s="24"/>
      <c r="AC29" s="31"/>
      <c r="AD29" s="30"/>
      <c r="AE29" s="24"/>
      <c r="AF29" s="434"/>
      <c r="AG29" s="24"/>
      <c r="AH29" s="31"/>
      <c r="AI29" s="24"/>
      <c r="AJ29" s="30"/>
      <c r="AK29" s="34"/>
      <c r="AL29" s="32"/>
      <c r="AM29" s="26"/>
    </row>
    <row r="30" spans="2:39" s="2" customFormat="1" ht="27" customHeight="1">
      <c r="B30" s="29"/>
      <c r="C30" s="426" t="s">
        <v>103</v>
      </c>
      <c r="D30" s="427"/>
      <c r="E30" s="477">
        <f>Dons!N36</f>
        <v>35260</v>
      </c>
      <c r="F30" s="477"/>
      <c r="G30" s="24"/>
      <c r="H30" s="24"/>
      <c r="I30" s="478">
        <f>Dons!M36</f>
        <v>45</v>
      </c>
      <c r="J30" s="478"/>
      <c r="K30" s="478"/>
      <c r="L30" s="478"/>
      <c r="M30" s="453"/>
      <c r="N30" s="429"/>
      <c r="O30" s="428"/>
      <c r="P30" s="428"/>
      <c r="Q30" s="428"/>
      <c r="R30" s="428"/>
      <c r="S30" s="428"/>
      <c r="T30" s="428"/>
      <c r="U30" s="30"/>
      <c r="V30" s="31"/>
      <c r="W30" s="477">
        <f>Dons!AB36</f>
        <v>0</v>
      </c>
      <c r="X30" s="477"/>
      <c r="Y30" s="30"/>
      <c r="Z30" s="253">
        <f>Dons!AA36</f>
        <v>0</v>
      </c>
      <c r="AA30" s="32"/>
      <c r="AB30" s="24"/>
      <c r="AC30" s="31"/>
      <c r="AD30" s="30"/>
      <c r="AE30" s="24"/>
      <c r="AF30" s="434"/>
      <c r="AG30" s="24"/>
      <c r="AH30" s="31"/>
      <c r="AI30" s="448">
        <f>E30+W30</f>
        <v>35260</v>
      </c>
      <c r="AJ30" s="30"/>
      <c r="AK30" s="432">
        <f>I30+Z30</f>
        <v>45</v>
      </c>
      <c r="AL30" s="32"/>
      <c r="AM30" s="26"/>
    </row>
    <row r="31" spans="2:39" s="2" customFormat="1" ht="27" customHeight="1">
      <c r="B31" s="29"/>
      <c r="C31" s="426"/>
      <c r="D31" s="427"/>
      <c r="E31" s="454"/>
      <c r="F31" s="454"/>
      <c r="G31" s="24"/>
      <c r="H31" s="24"/>
      <c r="I31" s="455"/>
      <c r="J31" s="455"/>
      <c r="K31" s="455"/>
      <c r="L31" s="455"/>
      <c r="M31" s="428"/>
      <c r="N31" s="429"/>
      <c r="O31" s="428"/>
      <c r="P31" s="428"/>
      <c r="Q31" s="428"/>
      <c r="R31" s="428"/>
      <c r="S31" s="428"/>
      <c r="T31" s="428"/>
      <c r="U31" s="30"/>
      <c r="V31" s="31"/>
      <c r="W31" s="454"/>
      <c r="X31" s="454"/>
      <c r="Y31" s="30"/>
      <c r="Z31" s="35"/>
      <c r="AA31" s="32"/>
      <c r="AB31" s="24"/>
      <c r="AC31" s="31"/>
      <c r="AD31" s="30"/>
      <c r="AE31" s="24"/>
      <c r="AF31" s="434"/>
      <c r="AG31" s="24"/>
      <c r="AH31" s="31"/>
      <c r="AI31" s="456"/>
      <c r="AJ31" s="30"/>
      <c r="AK31" s="455"/>
      <c r="AL31" s="32"/>
      <c r="AM31" s="26"/>
    </row>
    <row r="32" spans="2:39" s="2" customFormat="1" ht="27" customHeight="1">
      <c r="B32" s="29"/>
      <c r="C32" s="426" t="s">
        <v>104</v>
      </c>
      <c r="D32" s="427"/>
      <c r="E32" s="477"/>
      <c r="F32" s="477"/>
      <c r="G32" s="24"/>
      <c r="H32" s="24"/>
      <c r="I32" s="479"/>
      <c r="J32" s="479"/>
      <c r="K32" s="479"/>
      <c r="L32" s="479"/>
      <c r="M32" s="428"/>
      <c r="N32" s="429"/>
      <c r="O32" s="428"/>
      <c r="P32" s="428"/>
      <c r="Q32" s="428"/>
      <c r="R32" s="428"/>
      <c r="S32" s="428"/>
      <c r="T32" s="428"/>
      <c r="U32" s="30"/>
      <c r="V32" s="31"/>
      <c r="W32" s="480"/>
      <c r="X32" s="480"/>
      <c r="Y32" s="30"/>
      <c r="Z32" s="253"/>
      <c r="AA32" s="32"/>
      <c r="AB32" s="24"/>
      <c r="AC32" s="31"/>
      <c r="AD32" s="473">
        <f>Dons!D39+Dons!F39</f>
        <v>0</v>
      </c>
      <c r="AE32" s="473"/>
      <c r="AF32" s="434"/>
      <c r="AG32" s="24"/>
      <c r="AH32" s="31"/>
      <c r="AI32" s="448">
        <f>E32+W32+AD32</f>
        <v>0</v>
      </c>
      <c r="AJ32" s="30"/>
      <c r="AK32" s="432">
        <f>I32+Z32</f>
        <v>0</v>
      </c>
      <c r="AL32" s="32"/>
      <c r="AM32" s="26"/>
    </row>
    <row r="33" spans="1:39" s="2" customFormat="1" ht="18">
      <c r="B33" s="29"/>
      <c r="C33" s="457"/>
      <c r="D33" s="458"/>
      <c r="E33" s="459"/>
      <c r="F33" s="460"/>
      <c r="G33" s="460"/>
      <c r="H33" s="460"/>
      <c r="I33" s="460"/>
      <c r="J33" s="36"/>
      <c r="K33" s="37"/>
      <c r="L33" s="461"/>
      <c r="M33" s="461"/>
      <c r="N33" s="462"/>
      <c r="O33" s="428"/>
      <c r="P33" s="428"/>
      <c r="Q33" s="428"/>
      <c r="R33" s="428"/>
      <c r="S33" s="428"/>
      <c r="T33" s="428"/>
      <c r="U33" s="30"/>
      <c r="V33" s="38"/>
      <c r="W33" s="36"/>
      <c r="X33" s="460"/>
      <c r="Y33" s="36"/>
      <c r="Z33" s="37"/>
      <c r="AA33" s="39"/>
      <c r="AB33" s="24"/>
      <c r="AC33" s="38"/>
      <c r="AD33" s="36"/>
      <c r="AE33" s="460"/>
      <c r="AF33" s="463"/>
      <c r="AG33" s="24"/>
      <c r="AH33" s="38"/>
      <c r="AI33" s="460"/>
      <c r="AJ33" s="36"/>
      <c r="AK33" s="37"/>
      <c r="AL33" s="39"/>
      <c r="AM33" s="26"/>
    </row>
    <row r="34" spans="1:39" s="2" customFormat="1">
      <c r="B34" s="29"/>
      <c r="C34" s="24"/>
      <c r="D34" s="24"/>
      <c r="E34" s="24"/>
      <c r="F34" s="24"/>
      <c r="G34" s="24"/>
      <c r="H34" s="24"/>
      <c r="I34" s="24"/>
      <c r="J34" s="30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0"/>
      <c r="V34" s="30"/>
      <c r="W34" s="30"/>
      <c r="X34" s="24"/>
      <c r="Y34" s="30"/>
      <c r="Z34" s="34"/>
      <c r="AA34" s="34"/>
      <c r="AB34" s="24"/>
      <c r="AC34" s="30"/>
      <c r="AD34" s="30"/>
      <c r="AE34" s="24"/>
      <c r="AF34" s="24"/>
      <c r="AG34" s="24"/>
      <c r="AH34" s="30"/>
      <c r="AI34" s="24"/>
      <c r="AJ34" s="30"/>
      <c r="AK34" s="34"/>
      <c r="AL34" s="34"/>
      <c r="AM34" s="26"/>
    </row>
    <row r="35" spans="1:39" s="2" customFormat="1" ht="28.5" customHeight="1">
      <c r="B35" s="29"/>
      <c r="C35" s="464" t="s">
        <v>93</v>
      </c>
      <c r="D35" s="24"/>
      <c r="E35" s="474">
        <f>E20+E22+E24+E28+E30+E26+E32</f>
        <v>35960</v>
      </c>
      <c r="F35" s="474"/>
      <c r="G35" s="24"/>
      <c r="H35" s="24"/>
      <c r="I35" s="475">
        <f>+I20+I22+I24+I28+I30+I26+I32</f>
        <v>52</v>
      </c>
      <c r="J35" s="475"/>
      <c r="K35" s="475"/>
      <c r="L35" s="475"/>
      <c r="M35" s="34"/>
      <c r="N35" s="34"/>
      <c r="O35" s="34"/>
      <c r="P35" s="34"/>
      <c r="Q35" s="34"/>
      <c r="R35" s="34"/>
      <c r="S35" s="34"/>
      <c r="T35" s="34"/>
      <c r="U35" s="30"/>
      <c r="V35" s="30"/>
      <c r="W35" s="474">
        <f>W20+W22+W24+W28+W30+W26+W32</f>
        <v>0</v>
      </c>
      <c r="X35" s="474"/>
      <c r="Y35" s="30"/>
      <c r="Z35" s="40">
        <f>Z20+Z22+Z24+Z28+Z30+Z26+Z32</f>
        <v>0</v>
      </c>
      <c r="AA35" s="34"/>
      <c r="AB35" s="24"/>
      <c r="AC35" s="30"/>
      <c r="AD35" s="476">
        <f>AD20+AD22+AE24+AE26+AE28+AE30+AD32</f>
        <v>0</v>
      </c>
      <c r="AE35" s="476"/>
      <c r="AF35" s="24"/>
      <c r="AG35" s="24"/>
      <c r="AH35" s="30"/>
      <c r="AI35" s="465">
        <f>AI20+AI22+AI24+AI28+AI30+AI26+AI32</f>
        <v>35960</v>
      </c>
      <c r="AJ35" s="30"/>
      <c r="AK35" s="40">
        <f>AK20+AK22+AK24+AK28+AK30+AK26+AK32</f>
        <v>52</v>
      </c>
      <c r="AL35" s="34"/>
      <c r="AM35" s="26"/>
    </row>
    <row r="36" spans="1:39" s="2" customFormat="1">
      <c r="B36" s="41"/>
      <c r="C36" s="24"/>
      <c r="D36" s="24"/>
      <c r="E36" s="24"/>
      <c r="F36" s="24"/>
      <c r="G36" s="30"/>
      <c r="H36" s="34"/>
      <c r="I36" s="34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42"/>
      <c r="V36" s="30"/>
      <c r="W36" s="30"/>
      <c r="X36" s="34"/>
      <c r="Y36" s="34"/>
      <c r="Z36" s="34"/>
      <c r="AA36" s="34"/>
      <c r="AB36" s="30"/>
      <c r="AC36" s="42"/>
      <c r="AD36" s="42"/>
      <c r="AE36" s="42"/>
      <c r="AF36" s="30"/>
      <c r="AG36" s="42"/>
      <c r="AH36" s="42"/>
      <c r="AI36" s="42"/>
      <c r="AJ36" s="24"/>
      <c r="AK36" s="24"/>
      <c r="AL36" s="43"/>
      <c r="AM36" s="44"/>
    </row>
    <row r="37" spans="1:39">
      <c r="B37" s="45"/>
      <c r="C37" s="46"/>
      <c r="D37" s="46"/>
      <c r="E37" s="46"/>
      <c r="F37" s="46"/>
      <c r="G37" s="47"/>
      <c r="H37" s="48"/>
      <c r="I37" s="4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9"/>
      <c r="V37" s="47"/>
      <c r="W37" s="47"/>
      <c r="X37" s="48"/>
      <c r="Y37" s="48"/>
      <c r="Z37" s="48"/>
      <c r="AA37" s="48"/>
      <c r="AB37" s="47"/>
      <c r="AC37" s="49"/>
      <c r="AD37" s="49"/>
      <c r="AE37" s="49"/>
      <c r="AF37" s="47"/>
      <c r="AG37" s="49"/>
      <c r="AH37" s="49"/>
      <c r="AI37" s="49"/>
      <c r="AJ37" s="46"/>
      <c r="AK37" s="46"/>
      <c r="AL37" s="50"/>
      <c r="AM37" s="50"/>
    </row>
    <row r="38" spans="1:39">
      <c r="B38" s="51"/>
      <c r="C38" s="52"/>
      <c r="D38" s="52"/>
      <c r="E38" s="52"/>
      <c r="F38" s="52"/>
      <c r="G38" s="53"/>
      <c r="H38" s="54"/>
      <c r="I38" s="54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5"/>
      <c r="V38" s="53"/>
      <c r="W38" s="53"/>
      <c r="X38" s="54"/>
      <c r="Y38" s="54"/>
      <c r="Z38" s="54"/>
      <c r="AA38" s="54"/>
      <c r="AB38" s="53"/>
      <c r="AC38" s="55"/>
      <c r="AD38" s="55"/>
      <c r="AE38" s="55"/>
      <c r="AF38" s="53"/>
      <c r="AG38" s="55"/>
      <c r="AH38" s="55"/>
      <c r="AI38" s="55"/>
      <c r="AJ38" s="52"/>
      <c r="AK38" s="52"/>
    </row>
    <row r="39" spans="1:39" ht="12.75" customHeight="1">
      <c r="B39" s="56"/>
      <c r="G39" s="57"/>
      <c r="H39" s="58"/>
      <c r="I39" s="58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W39" s="59"/>
      <c r="X39" s="60"/>
      <c r="Y39" s="61"/>
      <c r="Z39" s="62"/>
      <c r="AA39" s="62"/>
      <c r="AB39" s="62"/>
      <c r="AC39" s="62"/>
      <c r="AD39" s="61"/>
      <c r="AG39" s="63"/>
      <c r="AH39" s="64"/>
      <c r="AI39" s="64"/>
      <c r="AJ39" s="3"/>
      <c r="AK39" s="3"/>
      <c r="AL39" s="3"/>
      <c r="AM39" s="3"/>
    </row>
    <row r="40" spans="1:39" ht="44.25" customHeight="1">
      <c r="B40" s="65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368"/>
      <c r="U40" s="11"/>
      <c r="V40" s="11"/>
      <c r="W40" s="369"/>
      <c r="X40" s="369"/>
      <c r="Y40" s="370" t="s">
        <v>105</v>
      </c>
      <c r="Z40" s="369"/>
      <c r="AA40" s="369"/>
      <c r="AB40" s="369"/>
      <c r="AC40" s="369"/>
      <c r="AD40" s="371"/>
      <c r="AE40" s="372"/>
      <c r="AF40" s="372"/>
      <c r="AG40" s="66"/>
      <c r="AH40" s="66"/>
      <c r="AI40" s="66"/>
      <c r="AJ40" s="67"/>
      <c r="AK40" s="68"/>
      <c r="AL40" s="68"/>
      <c r="AM40" s="68"/>
    </row>
    <row r="41" spans="1:39" ht="36.75" customHeight="1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296"/>
      <c r="U41" s="11"/>
      <c r="V41" s="11"/>
      <c r="W41" s="373"/>
      <c r="X41" s="373"/>
      <c r="Y41" s="374"/>
      <c r="Z41" s="375"/>
      <c r="AA41" s="375"/>
      <c r="AB41" s="375"/>
      <c r="AC41" s="375"/>
      <c r="AD41" s="376" t="s">
        <v>106</v>
      </c>
      <c r="AE41" s="11"/>
      <c r="AF41" s="11"/>
      <c r="AG41" s="373"/>
      <c r="AH41" s="375"/>
      <c r="AI41" s="375"/>
      <c r="AJ41" s="373"/>
      <c r="AK41" s="375"/>
      <c r="AL41" s="11"/>
    </row>
    <row r="42" spans="1:39" ht="18">
      <c r="B42" s="71"/>
      <c r="C42" s="11"/>
      <c r="D42" s="11"/>
      <c r="E42" s="11"/>
      <c r="F42" s="11"/>
      <c r="G42" s="11"/>
      <c r="H42" s="308"/>
      <c r="I42" s="308"/>
      <c r="J42" s="11"/>
      <c r="K42" s="377"/>
      <c r="L42" s="377"/>
      <c r="M42" s="11"/>
      <c r="N42" s="378"/>
      <c r="O42" s="378"/>
      <c r="P42" s="379"/>
      <c r="Q42" s="379"/>
      <c r="R42" s="379"/>
      <c r="S42" s="379"/>
      <c r="T42" s="296"/>
      <c r="U42" s="11"/>
      <c r="V42" s="11"/>
      <c r="W42" s="373"/>
      <c r="X42" s="11"/>
      <c r="Y42" s="11"/>
      <c r="Z42" s="11"/>
      <c r="AA42" s="11"/>
      <c r="AB42" s="375"/>
      <c r="AC42" s="374"/>
      <c r="AD42" s="374"/>
      <c r="AE42" s="11"/>
      <c r="AF42" s="11"/>
      <c r="AG42" s="373"/>
      <c r="AH42" s="373"/>
      <c r="AI42" s="373"/>
      <c r="AJ42" s="373"/>
      <c r="AK42" s="373"/>
      <c r="AL42" s="373"/>
      <c r="AM42" s="69"/>
    </row>
    <row r="43" spans="1:39" ht="15.75">
      <c r="B43" s="71"/>
      <c r="C43" s="11"/>
      <c r="D43" s="11"/>
      <c r="E43" s="11"/>
      <c r="F43" s="11"/>
      <c r="G43" s="11"/>
      <c r="H43" s="380"/>
      <c r="I43" s="11"/>
      <c r="J43" s="11"/>
      <c r="K43" s="381"/>
      <c r="L43" s="382"/>
      <c r="M43" s="11"/>
      <c r="N43" s="379"/>
      <c r="O43" s="379"/>
      <c r="P43" s="379"/>
      <c r="Q43" s="379"/>
      <c r="R43" s="379"/>
      <c r="S43" s="379"/>
      <c r="T43" s="368"/>
      <c r="U43" s="11"/>
      <c r="V43" s="11"/>
      <c r="W43" s="383"/>
      <c r="X43" s="383"/>
      <c r="Y43" s="11"/>
      <c r="Z43" s="11"/>
      <c r="AA43" s="11"/>
      <c r="AB43" s="11"/>
      <c r="AC43" s="296"/>
      <c r="AD43" s="296"/>
      <c r="AE43" s="11"/>
      <c r="AF43" s="11"/>
      <c r="AG43" s="11"/>
      <c r="AH43" s="11"/>
      <c r="AI43" s="11"/>
      <c r="AJ43" s="11"/>
      <c r="AK43" s="296"/>
      <c r="AL43" s="11"/>
    </row>
    <row r="44" spans="1:39" s="2" customFormat="1" ht="27.95" customHeight="1">
      <c r="C44" s="72"/>
      <c r="D44" s="134"/>
      <c r="E44" s="68"/>
      <c r="F44" s="68"/>
      <c r="G44" s="68"/>
      <c r="H44" s="73"/>
      <c r="I44" s="73"/>
      <c r="J44" s="68"/>
      <c r="K44" s="74"/>
      <c r="L44" s="74"/>
      <c r="M44" s="68"/>
      <c r="N44" s="75"/>
      <c r="O44" s="75"/>
      <c r="P44" s="16"/>
      <c r="Q44" s="77"/>
      <c r="R44" s="16"/>
      <c r="S44" s="77"/>
      <c r="T44" s="384"/>
      <c r="U44" s="68"/>
      <c r="V44" s="68"/>
      <c r="W44" s="385"/>
      <c r="X44" s="385"/>
      <c r="Y44" s="68"/>
      <c r="Z44" s="386"/>
      <c r="AA44" s="386"/>
      <c r="AB44" s="386"/>
      <c r="AC44" s="387"/>
      <c r="AD44" s="371"/>
      <c r="AE44" s="372"/>
      <c r="AF44" s="372"/>
      <c r="AG44" s="66"/>
      <c r="AH44" s="66"/>
      <c r="AI44" s="66"/>
      <c r="AJ44" s="67"/>
      <c r="AK44" s="387"/>
      <c r="AL44" s="16"/>
      <c r="AM44" s="76"/>
    </row>
    <row r="45" spans="1:39" s="2" customFormat="1" ht="27.95" customHeight="1">
      <c r="C45" s="72"/>
      <c r="D45" s="134"/>
      <c r="E45" s="68"/>
      <c r="F45" s="68"/>
      <c r="G45" s="68"/>
      <c r="H45" s="73"/>
      <c r="I45" s="68"/>
      <c r="J45" s="68"/>
      <c r="K45" s="74"/>
      <c r="L45" s="68"/>
      <c r="M45" s="68"/>
      <c r="N45" s="75"/>
      <c r="O45" s="68"/>
      <c r="P45" s="16"/>
      <c r="Q45" s="77"/>
      <c r="R45" s="16"/>
      <c r="S45" s="77"/>
      <c r="T45" s="384"/>
      <c r="U45" s="68"/>
      <c r="V45" s="68"/>
      <c r="W45" s="68"/>
      <c r="X45" s="68"/>
      <c r="Y45" s="68"/>
      <c r="Z45" s="68"/>
      <c r="AA45" s="68"/>
      <c r="AB45" s="68"/>
      <c r="AC45" s="68"/>
      <c r="AD45" s="376" t="s">
        <v>107</v>
      </c>
      <c r="AE45" s="11"/>
      <c r="AF45" s="11"/>
      <c r="AG45" s="373"/>
      <c r="AH45" s="375"/>
      <c r="AI45" s="375"/>
      <c r="AJ45" s="373"/>
      <c r="AK45" s="68"/>
      <c r="AL45" s="68"/>
    </row>
    <row r="46" spans="1:39" s="2" customFormat="1" ht="27.95" customHeight="1">
      <c r="C46" s="72"/>
      <c r="D46" s="134"/>
      <c r="E46" s="68"/>
      <c r="F46" s="68"/>
      <c r="G46" s="68"/>
      <c r="H46" s="73"/>
      <c r="I46" s="68"/>
      <c r="J46" s="68"/>
      <c r="K46" s="74"/>
      <c r="L46" s="68"/>
      <c r="M46" s="68"/>
      <c r="N46" s="75"/>
      <c r="O46" s="68"/>
      <c r="P46" s="16"/>
      <c r="Q46" s="77"/>
      <c r="R46" s="16"/>
      <c r="S46" s="77"/>
      <c r="T46" s="384"/>
      <c r="U46" s="68"/>
      <c r="V46" s="68"/>
      <c r="W46" s="388"/>
      <c r="X46" s="388"/>
      <c r="Y46" s="389"/>
      <c r="Z46" s="390"/>
      <c r="AA46" s="390"/>
      <c r="AB46" s="390"/>
      <c r="AC46" s="390"/>
      <c r="AD46" s="389"/>
      <c r="AE46" s="68"/>
      <c r="AF46" s="388"/>
      <c r="AG46" s="388"/>
      <c r="AH46" s="388"/>
      <c r="AI46" s="68"/>
      <c r="AJ46" s="68"/>
      <c r="AK46" s="68"/>
      <c r="AL46" s="68"/>
    </row>
    <row r="47" spans="1:39" s="2" customFormat="1" ht="27.95" customHeight="1">
      <c r="C47" s="72"/>
      <c r="D47" s="134"/>
      <c r="E47" s="68"/>
      <c r="F47" s="68"/>
      <c r="G47" s="68"/>
      <c r="H47" s="73"/>
      <c r="I47" s="68"/>
      <c r="J47" s="68"/>
      <c r="K47" s="74"/>
      <c r="L47" s="68"/>
      <c r="M47" s="68"/>
      <c r="N47" s="75"/>
      <c r="O47" s="68"/>
      <c r="P47" s="16"/>
      <c r="Q47" s="77"/>
      <c r="R47" s="16"/>
      <c r="S47" s="77"/>
      <c r="T47" s="384"/>
      <c r="U47" s="68"/>
      <c r="V47" s="68"/>
      <c r="W47" s="391"/>
      <c r="X47" s="392"/>
      <c r="Y47" s="16"/>
      <c r="Z47" s="16"/>
      <c r="AA47" s="16"/>
      <c r="AB47" s="16"/>
      <c r="AC47" s="16"/>
      <c r="AD47" s="16"/>
      <c r="AE47" s="68"/>
      <c r="AF47" s="68"/>
      <c r="AG47" s="391"/>
      <c r="AH47" s="16"/>
      <c r="AI47" s="16"/>
      <c r="AJ47" s="16"/>
      <c r="AK47" s="16"/>
      <c r="AL47" s="16"/>
      <c r="AM47" s="76"/>
    </row>
    <row r="48" spans="1:39" s="2" customFormat="1" ht="27.95" customHeight="1">
      <c r="A48" s="78"/>
      <c r="C48" s="72"/>
      <c r="D48" s="134"/>
      <c r="E48" s="68"/>
      <c r="F48" s="79"/>
      <c r="G48" s="79"/>
      <c r="H48" s="73"/>
      <c r="I48" s="68"/>
      <c r="J48" s="79"/>
      <c r="K48" s="74"/>
      <c r="L48" s="68"/>
      <c r="M48" s="79"/>
      <c r="N48" s="75"/>
      <c r="O48" s="68"/>
      <c r="P48" s="16"/>
      <c r="Q48" s="77"/>
      <c r="R48" s="16"/>
      <c r="S48" s="77"/>
      <c r="T48" s="384"/>
      <c r="U48" s="79"/>
      <c r="V48" s="79"/>
      <c r="W48" s="79"/>
      <c r="X48" s="68"/>
      <c r="Y48" s="68"/>
      <c r="Z48" s="68"/>
      <c r="AA48" s="68"/>
      <c r="AB48" s="68"/>
      <c r="AC48" s="68"/>
      <c r="AD48" s="371"/>
      <c r="AE48" s="372"/>
      <c r="AF48" s="372"/>
      <c r="AG48" s="66"/>
      <c r="AH48" s="66"/>
      <c r="AI48" s="66"/>
      <c r="AJ48" s="67"/>
      <c r="AK48" s="68"/>
      <c r="AL48" s="68"/>
    </row>
    <row r="49" spans="1:39" s="2" customFormat="1" ht="27.95" customHeight="1">
      <c r="A49" s="80"/>
      <c r="C49" s="72"/>
      <c r="D49" s="134"/>
      <c r="E49" s="68"/>
      <c r="F49" s="81"/>
      <c r="G49" s="81"/>
      <c r="H49" s="73"/>
      <c r="I49" s="68"/>
      <c r="J49" s="81"/>
      <c r="K49" s="74"/>
      <c r="L49" s="68"/>
      <c r="M49" s="81"/>
      <c r="N49" s="75"/>
      <c r="O49" s="68"/>
      <c r="P49" s="16"/>
      <c r="Q49" s="77"/>
      <c r="R49" s="16"/>
      <c r="S49" s="77"/>
      <c r="T49" s="384"/>
      <c r="U49" s="81"/>
      <c r="V49" s="81"/>
      <c r="W49" s="68"/>
      <c r="X49" s="68"/>
      <c r="Y49" s="68"/>
      <c r="Z49" s="68"/>
      <c r="AA49" s="68"/>
      <c r="AB49" s="68"/>
      <c r="AC49" s="68"/>
      <c r="AD49" s="376" t="s">
        <v>108</v>
      </c>
      <c r="AE49" s="11"/>
      <c r="AF49" s="11"/>
      <c r="AG49" s="373"/>
      <c r="AH49" s="375"/>
      <c r="AI49" s="375"/>
      <c r="AJ49" s="373"/>
      <c r="AK49" s="68"/>
      <c r="AL49" s="68"/>
    </row>
    <row r="50" spans="1:39" ht="15.75">
      <c r="B50" s="82"/>
      <c r="C50" s="82"/>
      <c r="D50" s="82"/>
      <c r="E50" s="82"/>
      <c r="F50" s="82"/>
      <c r="W50" s="70"/>
      <c r="X50" s="70"/>
      <c r="Y50" s="83"/>
      <c r="Z50" s="84"/>
      <c r="AA50" s="84"/>
      <c r="AB50" s="84"/>
      <c r="AC50" s="84"/>
      <c r="AD50" s="83"/>
      <c r="AG50" s="70"/>
      <c r="AH50" s="84"/>
      <c r="AI50" s="84"/>
      <c r="AJ50" s="83"/>
      <c r="AK50" s="85"/>
      <c r="AL50" s="3"/>
      <c r="AM50" s="3"/>
    </row>
    <row r="51" spans="1:39" ht="18">
      <c r="AC51" s="86"/>
      <c r="AD51" s="86"/>
      <c r="AE51" s="86"/>
      <c r="AG51" s="87"/>
    </row>
    <row r="52" spans="1:39" ht="18">
      <c r="D52" s="5"/>
      <c r="E52" s="5"/>
      <c r="F52" s="5"/>
      <c r="G52" s="88"/>
      <c r="H52" s="5"/>
      <c r="I52" s="5"/>
    </row>
    <row r="53" spans="1:39" ht="18">
      <c r="D53" s="5"/>
      <c r="E53" s="5"/>
      <c r="F53" s="5"/>
      <c r="G53" s="88"/>
      <c r="H53" s="5"/>
      <c r="I53" s="5"/>
    </row>
    <row r="54" spans="1:39" ht="18">
      <c r="C54" s="5"/>
      <c r="D54" s="5"/>
      <c r="E54" s="5"/>
      <c r="F54" s="5"/>
      <c r="G54" s="5"/>
      <c r="H54" s="5"/>
      <c r="I54" s="5"/>
    </row>
  </sheetData>
  <sheetProtection algorithmName="SHA-512" hashValue="gS+D6HGnhLYv2AIAZwwlCOsAAHVqPIh3P6E0m0u4179g1kP2qCEopE8XHhjxQA+6X0cs/urD+8JucxqrVefS6Q==" saltValue="XDYwidBt02XCsbgqXOpjLA==" spinCount="100000" sheet="1"/>
  <mergeCells count="39">
    <mergeCell ref="F2:Z2"/>
    <mergeCell ref="I3:U3"/>
    <mergeCell ref="H7:Q7"/>
    <mergeCell ref="V9:W9"/>
    <mergeCell ref="V10:W10"/>
    <mergeCell ref="V11:W11"/>
    <mergeCell ref="H13:Q13"/>
    <mergeCell ref="V13:W13"/>
    <mergeCell ref="V17:AA17"/>
    <mergeCell ref="AH17:AL17"/>
    <mergeCell ref="I18:L18"/>
    <mergeCell ref="E20:F20"/>
    <mergeCell ref="I20:L20"/>
    <mergeCell ref="W20:X20"/>
    <mergeCell ref="AD20:AE20"/>
    <mergeCell ref="E22:F22"/>
    <mergeCell ref="I22:L22"/>
    <mergeCell ref="W22:X22"/>
    <mergeCell ref="AD22:AE22"/>
    <mergeCell ref="E24:F24"/>
    <mergeCell ref="I24:L24"/>
    <mergeCell ref="W24:X24"/>
    <mergeCell ref="E26:F26"/>
    <mergeCell ref="I26:L26"/>
    <mergeCell ref="W26:X26"/>
    <mergeCell ref="E28:F28"/>
    <mergeCell ref="I28:L28"/>
    <mergeCell ref="W28:X28"/>
    <mergeCell ref="E30:F30"/>
    <mergeCell ref="I30:L30"/>
    <mergeCell ref="W30:X30"/>
    <mergeCell ref="E32:F32"/>
    <mergeCell ref="I32:L32"/>
    <mergeCell ref="W32:X32"/>
    <mergeCell ref="AD32:AE32"/>
    <mergeCell ref="E35:F35"/>
    <mergeCell ref="I35:L35"/>
    <mergeCell ref="W35:X35"/>
    <mergeCell ref="AD35:AE35"/>
  </mergeCells>
  <pageMargins left="0.35416666666666702" right="0.35416666666666702" top="0.55138888888888904" bottom="0.359722222222222" header="0.511811023622047" footer="0.196527777777778"/>
  <pageSetup scale="42" orientation="landscape" horizontalDpi="300" verticalDpi="300" r:id="rId1"/>
  <headerFooter>
    <oddFooter>&amp;C&amp;8 550, ch. Sainte-Foy, Québec (Québec) G1S 2J5 |  Téléphone : 418 660-2100 | www.centraide-quebec.com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366BC-ECE4-4298-924A-A00DC5727867}">
  <dimension ref="A1"/>
  <sheetViews>
    <sheetView tabSelected="1" workbookViewId="0">
      <selection activeCell="J10" sqref="J10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G40"/>
  <sheetViews>
    <sheetView showGridLines="0" topLeftCell="J10" zoomScale="60" zoomScaleNormal="60" workbookViewId="0">
      <selection activeCell="S16" sqref="S16"/>
    </sheetView>
  </sheetViews>
  <sheetFormatPr defaultColWidth="11.42578125" defaultRowHeight="15"/>
  <cols>
    <col min="1" max="1" width="5.28515625" customWidth="1"/>
    <col min="2" max="2" width="36.5703125" customWidth="1"/>
    <col min="3" max="3" width="9.28515625" customWidth="1"/>
    <col min="4" max="4" width="24.140625" customWidth="1"/>
    <col min="5" max="5" width="9.28515625" customWidth="1"/>
    <col min="6" max="6" width="24.140625" customWidth="1"/>
    <col min="7" max="7" width="9.28515625" customWidth="1"/>
    <col min="8" max="8" width="24.140625" customWidth="1"/>
    <col min="9" max="9" width="9.28515625" customWidth="1"/>
    <col min="10" max="10" width="24.140625" customWidth="1"/>
    <col min="11" max="11" width="9.28515625" customWidth="1"/>
    <col min="12" max="12" width="24.140625" customWidth="1"/>
    <col min="13" max="13" width="9.28515625" customWidth="1"/>
    <col min="14" max="14" width="24.140625" customWidth="1"/>
    <col min="15" max="15" width="9.28515625" customWidth="1"/>
    <col min="16" max="16" width="24.140625" customWidth="1"/>
    <col min="17" max="17" width="9.28515625" customWidth="1"/>
    <col min="18" max="18" width="24.140625" customWidth="1"/>
    <col min="19" max="19" width="9.28515625" customWidth="1"/>
    <col min="20" max="20" width="24.140625" customWidth="1"/>
    <col min="21" max="21" width="9.28515625" customWidth="1"/>
    <col min="22" max="22" width="23.42578125" customWidth="1"/>
    <col min="23" max="23" width="9.5703125" customWidth="1"/>
    <col min="24" max="24" width="24.140625" customWidth="1"/>
    <col min="25" max="25" width="9.28515625" customWidth="1"/>
    <col min="26" max="26" width="24.140625" customWidth="1"/>
    <col min="27" max="27" width="9.28515625" customWidth="1"/>
    <col min="28" max="28" width="24.140625" customWidth="1"/>
    <col min="29" max="29" width="9.28515625" customWidth="1"/>
    <col min="30" max="30" width="24.140625" customWidth="1"/>
    <col min="31" max="31" width="9.28515625" customWidth="1"/>
    <col min="32" max="32" width="24.140625" customWidth="1"/>
    <col min="33" max="33" width="3.140625" customWidth="1"/>
  </cols>
  <sheetData>
    <row r="1" spans="1:33" ht="26.25">
      <c r="A1" s="1"/>
      <c r="B1" s="2"/>
      <c r="C1" s="89" t="s">
        <v>1</v>
      </c>
      <c r="D1" s="25"/>
      <c r="E1" s="25"/>
      <c r="F1" s="22"/>
      <c r="G1" s="25"/>
      <c r="H1" s="25"/>
      <c r="I1" s="25"/>
      <c r="J1" s="25"/>
      <c r="K1" s="25"/>
      <c r="L1" s="25"/>
      <c r="M1" s="76"/>
      <c r="N1" s="76"/>
      <c r="O1" s="76"/>
      <c r="P1" s="3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2"/>
      <c r="AF1" s="2"/>
      <c r="AG1" s="2"/>
    </row>
    <row r="2" spans="1:33" ht="23.25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3" ht="30">
      <c r="C3" s="90" t="s">
        <v>72</v>
      </c>
      <c r="D3" s="91"/>
      <c r="E3" s="7"/>
      <c r="F3" s="7"/>
      <c r="G3" s="7"/>
      <c r="H3" s="7"/>
      <c r="I3" s="7"/>
      <c r="J3" s="7"/>
      <c r="K3" s="7"/>
      <c r="L3" s="7"/>
      <c r="M3" s="7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3"/>
      <c r="AF3" s="3"/>
    </row>
    <row r="4" spans="1:33" ht="23.25"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4"/>
      <c r="AC4" s="4"/>
      <c r="AD4" s="4"/>
      <c r="AE4" s="3"/>
      <c r="AF4" s="3"/>
    </row>
    <row r="5" spans="1:33" ht="23.25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4"/>
      <c r="R5" s="4"/>
      <c r="S5" s="4"/>
      <c r="T5" s="4"/>
      <c r="U5" s="4"/>
      <c r="V5" s="4"/>
      <c r="W5" s="4"/>
      <c r="X5" s="4"/>
      <c r="Y5" s="4"/>
      <c r="Z5" s="4"/>
      <c r="AA5" s="6"/>
      <c r="AB5" s="7"/>
      <c r="AC5" s="7"/>
      <c r="AD5" s="7"/>
    </row>
    <row r="6" spans="1:33" ht="18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6"/>
      <c r="AB6" s="7"/>
      <c r="AC6" s="7"/>
      <c r="AD6" s="7"/>
      <c r="AE6" s="4"/>
      <c r="AF6" s="4"/>
    </row>
    <row r="7" spans="1:33" ht="27.95" customHeight="1">
      <c r="A7" s="331" t="s">
        <v>109</v>
      </c>
      <c r="B7" s="176"/>
      <c r="C7" s="493">
        <f>'Rapport final'!AB4</f>
        <v>0</v>
      </c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5"/>
      <c r="O7" s="3"/>
      <c r="P7" s="3"/>
      <c r="Q7" s="3"/>
      <c r="R7" s="3"/>
      <c r="S7" s="4"/>
      <c r="T7" s="3"/>
      <c r="Y7" s="4"/>
      <c r="Z7" s="3"/>
      <c r="AA7" s="3"/>
      <c r="AE7" s="4"/>
      <c r="AF7" s="4"/>
    </row>
    <row r="8" spans="1:33" ht="27.95" customHeight="1">
      <c r="A8" s="331" t="s">
        <v>110</v>
      </c>
      <c r="B8" s="176"/>
      <c r="C8" s="493">
        <f>'Rapport final'!AB6</f>
        <v>0</v>
      </c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3"/>
      <c r="AC8" s="93"/>
      <c r="AD8" s="93"/>
      <c r="AE8" s="4"/>
      <c r="AF8" s="4"/>
    </row>
    <row r="9" spans="1:33" ht="27.95" customHeight="1">
      <c r="A9" s="331" t="s">
        <v>111</v>
      </c>
      <c r="B9" s="176"/>
      <c r="C9" s="496">
        <f>'Rapport final'!AI2</f>
        <v>0</v>
      </c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93"/>
      <c r="AD9" s="93"/>
      <c r="AE9" s="4"/>
      <c r="AF9" s="4"/>
    </row>
    <row r="10" spans="1:33" ht="27.95" customHeight="1"/>
    <row r="11" spans="1:33" ht="27.95" customHeight="1">
      <c r="A11" s="2"/>
      <c r="B11" s="2"/>
      <c r="C11" s="269" t="s">
        <v>112</v>
      </c>
      <c r="D11" s="270"/>
      <c r="E11" s="271"/>
      <c r="F11" s="272"/>
      <c r="G11" s="273"/>
      <c r="H11" s="272"/>
      <c r="I11" s="272"/>
      <c r="J11" s="272"/>
      <c r="K11" s="273"/>
      <c r="L11" s="272"/>
      <c r="M11" s="273"/>
      <c r="N11" s="272"/>
      <c r="O11" s="273"/>
      <c r="P11" s="274"/>
      <c r="Q11" s="269" t="s">
        <v>113</v>
      </c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1"/>
      <c r="AC11" s="271"/>
      <c r="AD11" s="275"/>
      <c r="AE11" s="497" t="s">
        <v>114</v>
      </c>
      <c r="AF11" s="497"/>
      <c r="AG11" s="2"/>
    </row>
    <row r="12" spans="1:33" ht="33.950000000000003" customHeight="1">
      <c r="A12" s="498" t="s">
        <v>115</v>
      </c>
      <c r="B12" s="499" t="s">
        <v>116</v>
      </c>
      <c r="C12" s="500" t="s">
        <v>96</v>
      </c>
      <c r="D12" s="500"/>
      <c r="E12" s="501" t="s">
        <v>117</v>
      </c>
      <c r="F12" s="501"/>
      <c r="G12" s="502" t="s">
        <v>118</v>
      </c>
      <c r="H12" s="502"/>
      <c r="I12" s="502"/>
      <c r="J12" s="502"/>
      <c r="K12" s="502" t="s">
        <v>119</v>
      </c>
      <c r="L12" s="502"/>
      <c r="M12" s="502" t="s">
        <v>120</v>
      </c>
      <c r="N12" s="502"/>
      <c r="O12" s="503" t="s">
        <v>121</v>
      </c>
      <c r="P12" s="503"/>
      <c r="Q12" s="504" t="s">
        <v>96</v>
      </c>
      <c r="R12" s="504"/>
      <c r="S12" s="504" t="s">
        <v>117</v>
      </c>
      <c r="T12" s="504"/>
      <c r="U12" s="502" t="s">
        <v>118</v>
      </c>
      <c r="V12" s="502"/>
      <c r="W12" s="502"/>
      <c r="X12" s="502"/>
      <c r="Y12" s="488" t="s">
        <v>119</v>
      </c>
      <c r="Z12" s="488"/>
      <c r="AA12" s="488" t="s">
        <v>120</v>
      </c>
      <c r="AB12" s="488"/>
      <c r="AC12" s="489" t="s">
        <v>122</v>
      </c>
      <c r="AD12" s="489"/>
      <c r="AE12" s="497"/>
      <c r="AF12" s="497"/>
      <c r="AG12" s="94"/>
    </row>
    <row r="13" spans="1:33" ht="33.950000000000003" customHeight="1">
      <c r="A13" s="498"/>
      <c r="B13" s="499"/>
      <c r="C13" s="95"/>
      <c r="D13" s="96"/>
      <c r="E13" s="97"/>
      <c r="F13" s="96"/>
      <c r="G13" s="490" t="s">
        <v>123</v>
      </c>
      <c r="H13" s="490"/>
      <c r="I13" s="492" t="s">
        <v>124</v>
      </c>
      <c r="J13" s="492"/>
      <c r="K13" s="98"/>
      <c r="L13" s="99"/>
      <c r="M13" s="98"/>
      <c r="N13" s="99"/>
      <c r="O13" s="98"/>
      <c r="P13" s="100"/>
      <c r="Q13" s="101"/>
      <c r="R13" s="102"/>
      <c r="S13" s="103"/>
      <c r="T13" s="102"/>
      <c r="U13" s="490" t="s">
        <v>123</v>
      </c>
      <c r="V13" s="490"/>
      <c r="W13" s="492" t="s">
        <v>124</v>
      </c>
      <c r="X13" s="492"/>
      <c r="Y13" s="104"/>
      <c r="Z13" s="105"/>
      <c r="AA13" s="104"/>
      <c r="AB13" s="105"/>
      <c r="AC13" s="104"/>
      <c r="AD13" s="106"/>
      <c r="AE13" s="107"/>
      <c r="AF13" s="108"/>
      <c r="AG13" s="94"/>
    </row>
    <row r="14" spans="1:33" ht="33.950000000000003" customHeight="1">
      <c r="A14" s="498"/>
      <c r="B14" s="499"/>
      <c r="C14" s="109" t="s">
        <v>125</v>
      </c>
      <c r="D14" s="110" t="s">
        <v>94</v>
      </c>
      <c r="E14" s="111" t="s">
        <v>125</v>
      </c>
      <c r="F14" s="110" t="s">
        <v>94</v>
      </c>
      <c r="G14" s="111" t="s">
        <v>125</v>
      </c>
      <c r="H14" s="110" t="s">
        <v>94</v>
      </c>
      <c r="I14" s="111" t="s">
        <v>125</v>
      </c>
      <c r="J14" s="110" t="s">
        <v>126</v>
      </c>
      <c r="K14" s="111" t="s">
        <v>125</v>
      </c>
      <c r="L14" s="110" t="s">
        <v>94</v>
      </c>
      <c r="M14" s="111" t="s">
        <v>125</v>
      </c>
      <c r="N14" s="110" t="s">
        <v>94</v>
      </c>
      <c r="O14" s="111" t="s">
        <v>125</v>
      </c>
      <c r="P14" s="112" t="s">
        <v>94</v>
      </c>
      <c r="Q14" s="113" t="s">
        <v>125</v>
      </c>
      <c r="R14" s="112" t="s">
        <v>94</v>
      </c>
      <c r="S14" s="114" t="s">
        <v>125</v>
      </c>
      <c r="T14" s="112" t="s">
        <v>94</v>
      </c>
      <c r="U14" s="111" t="s">
        <v>125</v>
      </c>
      <c r="V14" s="112" t="s">
        <v>94</v>
      </c>
      <c r="W14" s="113" t="s">
        <v>125</v>
      </c>
      <c r="X14" s="112" t="s">
        <v>126</v>
      </c>
      <c r="Y14" s="114" t="s">
        <v>125</v>
      </c>
      <c r="Z14" s="112" t="s">
        <v>94</v>
      </c>
      <c r="AA14" s="114" t="s">
        <v>125</v>
      </c>
      <c r="AB14" s="112" t="s">
        <v>94</v>
      </c>
      <c r="AC14" s="114" t="s">
        <v>125</v>
      </c>
      <c r="AD14" s="112" t="s">
        <v>94</v>
      </c>
      <c r="AE14" s="114" t="s">
        <v>125</v>
      </c>
      <c r="AF14" s="112" t="s">
        <v>94</v>
      </c>
    </row>
    <row r="15" spans="1:33" s="2" customFormat="1" ht="32.1" customHeight="1">
      <c r="A15" s="283">
        <v>1</v>
      </c>
      <c r="B15" s="115"/>
      <c r="C15" s="284"/>
      <c r="D15" s="285"/>
      <c r="E15" s="284"/>
      <c r="F15" s="285"/>
      <c r="G15" s="284">
        <v>5</v>
      </c>
      <c r="H15" s="285">
        <v>500</v>
      </c>
      <c r="I15" s="286"/>
      <c r="J15" s="285"/>
      <c r="K15" s="287">
        <v>2</v>
      </c>
      <c r="L15" s="285">
        <v>200</v>
      </c>
      <c r="M15" s="287">
        <v>45</v>
      </c>
      <c r="N15" s="285">
        <v>35260</v>
      </c>
      <c r="O15" s="255">
        <f>C15+E15+G15+K15+M15+I15</f>
        <v>52</v>
      </c>
      <c r="P15" s="256">
        <f>D15+F15+H15+L15+N15+J15</f>
        <v>35960</v>
      </c>
      <c r="Q15" s="284"/>
      <c r="R15" s="285"/>
      <c r="S15" s="284"/>
      <c r="T15" s="285"/>
      <c r="U15" s="284"/>
      <c r="V15" s="285"/>
      <c r="W15" s="286"/>
      <c r="X15" s="285"/>
      <c r="Y15" s="287"/>
      <c r="Z15" s="285"/>
      <c r="AA15" s="287"/>
      <c r="AB15" s="285"/>
      <c r="AC15" s="276">
        <f>Q15+S15+U15+Y15+AA15+W15</f>
        <v>0</v>
      </c>
      <c r="AD15" s="277">
        <f>+R15+T15+V15+Z15+AB15+X15</f>
        <v>0</v>
      </c>
      <c r="AE15" s="278">
        <f>O15+AC15</f>
        <v>52</v>
      </c>
      <c r="AF15" s="279">
        <f>P15+AD15</f>
        <v>35960</v>
      </c>
    </row>
    <row r="16" spans="1:33" s="2" customFormat="1" ht="32.1" customHeight="1">
      <c r="A16" s="288">
        <v>2</v>
      </c>
      <c r="B16" s="116"/>
      <c r="C16" s="117"/>
      <c r="D16" s="118"/>
      <c r="E16" s="119"/>
      <c r="F16" s="118"/>
      <c r="G16" s="119"/>
      <c r="H16" s="118"/>
      <c r="I16" s="120"/>
      <c r="J16" s="118"/>
      <c r="K16" s="119"/>
      <c r="L16" s="118"/>
      <c r="M16" s="119"/>
      <c r="N16" s="118"/>
      <c r="O16" s="257">
        <f>C16+E16+G16+K16+M16+I16</f>
        <v>0</v>
      </c>
      <c r="P16" s="258">
        <f>D16+F16+H16+L16+N16+J16</f>
        <v>0</v>
      </c>
      <c r="Q16" s="121"/>
      <c r="R16" s="122"/>
      <c r="S16" s="123"/>
      <c r="T16" s="122"/>
      <c r="U16" s="123"/>
      <c r="V16" s="122"/>
      <c r="W16" s="124"/>
      <c r="X16" s="122"/>
      <c r="Y16" s="123"/>
      <c r="Z16" s="122"/>
      <c r="AA16" s="123"/>
      <c r="AB16" s="122"/>
      <c r="AC16" s="280">
        <f>Q16+S16+U16+Y16+AA16+W16</f>
        <v>0</v>
      </c>
      <c r="AD16" s="281">
        <f>+R16+T16+V16+Z16+AB16+X16</f>
        <v>0</v>
      </c>
      <c r="AE16" s="261">
        <f>O16+AC16</f>
        <v>0</v>
      </c>
      <c r="AF16" s="281">
        <f t="shared" ref="AF16:AF34" si="0">P16+AD16</f>
        <v>0</v>
      </c>
    </row>
    <row r="17" spans="1:32" s="2" customFormat="1" ht="32.1" customHeight="1">
      <c r="A17" s="288">
        <v>3</v>
      </c>
      <c r="B17" s="116"/>
      <c r="C17" s="117"/>
      <c r="D17" s="118"/>
      <c r="E17" s="119"/>
      <c r="F17" s="118"/>
      <c r="G17" s="119"/>
      <c r="H17" s="118"/>
      <c r="I17" s="120"/>
      <c r="J17" s="118"/>
      <c r="K17" s="119"/>
      <c r="L17" s="118"/>
      <c r="M17" s="119"/>
      <c r="N17" s="118"/>
      <c r="O17" s="257">
        <f t="shared" ref="O17:P34" si="1">C17+E17+G17+K17+M17+I17</f>
        <v>0</v>
      </c>
      <c r="P17" s="258">
        <f t="shared" si="1"/>
        <v>0</v>
      </c>
      <c r="Q17" s="121"/>
      <c r="R17" s="122"/>
      <c r="S17" s="123"/>
      <c r="T17" s="122"/>
      <c r="U17" s="123"/>
      <c r="V17" s="122"/>
      <c r="W17" s="124"/>
      <c r="X17" s="122"/>
      <c r="Y17" s="123"/>
      <c r="Z17" s="122"/>
      <c r="AA17" s="123"/>
      <c r="AB17" s="122"/>
      <c r="AC17" s="276">
        <f t="shared" ref="AC17:AC34" si="2">Q17+S17+U17+Y17+AA17+W17</f>
        <v>0</v>
      </c>
      <c r="AD17" s="277">
        <f t="shared" ref="AD17:AD34" si="3">+R17+T17+V17+Z17+AB17+X17</f>
        <v>0</v>
      </c>
      <c r="AE17" s="261">
        <f>O17+AC17</f>
        <v>0</v>
      </c>
      <c r="AF17" s="281">
        <f t="shared" si="0"/>
        <v>0</v>
      </c>
    </row>
    <row r="18" spans="1:32" s="2" customFormat="1" ht="32.1" customHeight="1">
      <c r="A18" s="288">
        <v>4</v>
      </c>
      <c r="B18" s="116"/>
      <c r="C18" s="117"/>
      <c r="D18" s="118"/>
      <c r="E18" s="119"/>
      <c r="F18" s="118"/>
      <c r="G18" s="119"/>
      <c r="H18" s="118"/>
      <c r="I18" s="120"/>
      <c r="J18" s="118"/>
      <c r="K18" s="119"/>
      <c r="L18" s="118"/>
      <c r="M18" s="119"/>
      <c r="N18" s="118"/>
      <c r="O18" s="257">
        <f t="shared" si="1"/>
        <v>0</v>
      </c>
      <c r="P18" s="258">
        <f t="shared" si="1"/>
        <v>0</v>
      </c>
      <c r="Q18" s="121"/>
      <c r="R18" s="122"/>
      <c r="S18" s="123"/>
      <c r="T18" s="122"/>
      <c r="U18" s="123"/>
      <c r="V18" s="122"/>
      <c r="W18" s="124"/>
      <c r="X18" s="122"/>
      <c r="Y18" s="123"/>
      <c r="Z18" s="122"/>
      <c r="AA18" s="123"/>
      <c r="AB18" s="122"/>
      <c r="AC18" s="280">
        <f t="shared" si="2"/>
        <v>0</v>
      </c>
      <c r="AD18" s="281">
        <f t="shared" si="3"/>
        <v>0</v>
      </c>
      <c r="AE18" s="261">
        <f>O18+AC18</f>
        <v>0</v>
      </c>
      <c r="AF18" s="281">
        <f t="shared" si="0"/>
        <v>0</v>
      </c>
    </row>
    <row r="19" spans="1:32" s="2" customFormat="1" ht="32.1" customHeight="1">
      <c r="A19" s="288">
        <v>5</v>
      </c>
      <c r="B19" s="116"/>
      <c r="C19" s="117"/>
      <c r="D19" s="118"/>
      <c r="E19" s="119"/>
      <c r="F19" s="118"/>
      <c r="G19" s="119"/>
      <c r="H19" s="118"/>
      <c r="I19" s="120"/>
      <c r="J19" s="118"/>
      <c r="K19" s="119"/>
      <c r="L19" s="118"/>
      <c r="M19" s="119"/>
      <c r="N19" s="118"/>
      <c r="O19" s="257">
        <f t="shared" si="1"/>
        <v>0</v>
      </c>
      <c r="P19" s="258">
        <f t="shared" si="1"/>
        <v>0</v>
      </c>
      <c r="Q19" s="121"/>
      <c r="R19" s="122"/>
      <c r="S19" s="123"/>
      <c r="T19" s="122"/>
      <c r="U19" s="123"/>
      <c r="V19" s="122"/>
      <c r="W19" s="124"/>
      <c r="X19" s="122"/>
      <c r="Y19" s="123"/>
      <c r="Z19" s="122"/>
      <c r="AA19" s="123"/>
      <c r="AB19" s="122"/>
      <c r="AC19" s="276">
        <f t="shared" si="2"/>
        <v>0</v>
      </c>
      <c r="AD19" s="277">
        <f t="shared" si="3"/>
        <v>0</v>
      </c>
      <c r="AE19" s="261">
        <f t="shared" ref="AE19:AE34" si="4">O19+AC19</f>
        <v>0</v>
      </c>
      <c r="AF19" s="281">
        <f t="shared" si="0"/>
        <v>0</v>
      </c>
    </row>
    <row r="20" spans="1:32" s="2" customFormat="1" ht="32.1" customHeight="1">
      <c r="A20" s="288">
        <v>6</v>
      </c>
      <c r="B20" s="116"/>
      <c r="C20" s="117"/>
      <c r="D20" s="118"/>
      <c r="E20" s="123"/>
      <c r="F20" s="118"/>
      <c r="G20" s="125"/>
      <c r="H20" s="118"/>
      <c r="I20" s="126"/>
      <c r="J20" s="127"/>
      <c r="K20" s="128"/>
      <c r="L20" s="118"/>
      <c r="M20" s="128"/>
      <c r="N20" s="118"/>
      <c r="O20" s="257">
        <f t="shared" si="1"/>
        <v>0</v>
      </c>
      <c r="P20" s="258">
        <f t="shared" si="1"/>
        <v>0</v>
      </c>
      <c r="Q20" s="121"/>
      <c r="R20" s="122"/>
      <c r="S20" s="121"/>
      <c r="T20" s="122"/>
      <c r="U20" s="123"/>
      <c r="V20" s="122"/>
      <c r="W20" s="129"/>
      <c r="X20" s="130"/>
      <c r="Y20" s="121"/>
      <c r="Z20" s="122"/>
      <c r="AA20" s="121"/>
      <c r="AB20" s="122"/>
      <c r="AC20" s="280">
        <f t="shared" si="2"/>
        <v>0</v>
      </c>
      <c r="AD20" s="281">
        <f t="shared" si="3"/>
        <v>0</v>
      </c>
      <c r="AE20" s="261">
        <f t="shared" si="4"/>
        <v>0</v>
      </c>
      <c r="AF20" s="281">
        <f t="shared" si="0"/>
        <v>0</v>
      </c>
    </row>
    <row r="21" spans="1:32" s="2" customFormat="1" ht="32.1" customHeight="1">
      <c r="A21" s="288">
        <v>7</v>
      </c>
      <c r="B21" s="116"/>
      <c r="C21" s="117"/>
      <c r="D21" s="118"/>
      <c r="E21" s="123"/>
      <c r="F21" s="118"/>
      <c r="G21" s="125"/>
      <c r="H21" s="118"/>
      <c r="I21" s="126"/>
      <c r="J21" s="127"/>
      <c r="K21" s="128"/>
      <c r="L21" s="118"/>
      <c r="M21" s="128"/>
      <c r="N21" s="118"/>
      <c r="O21" s="257">
        <f t="shared" si="1"/>
        <v>0</v>
      </c>
      <c r="P21" s="258">
        <f t="shared" si="1"/>
        <v>0</v>
      </c>
      <c r="Q21" s="121"/>
      <c r="R21" s="122"/>
      <c r="S21" s="121"/>
      <c r="T21" s="122"/>
      <c r="U21" s="123"/>
      <c r="V21" s="122"/>
      <c r="W21" s="129"/>
      <c r="X21" s="130"/>
      <c r="Y21" s="121"/>
      <c r="Z21" s="122"/>
      <c r="AA21" s="121"/>
      <c r="AB21" s="122"/>
      <c r="AC21" s="276">
        <f t="shared" si="2"/>
        <v>0</v>
      </c>
      <c r="AD21" s="277">
        <f t="shared" si="3"/>
        <v>0</v>
      </c>
      <c r="AE21" s="261">
        <f t="shared" si="4"/>
        <v>0</v>
      </c>
      <c r="AF21" s="281">
        <f t="shared" si="0"/>
        <v>0</v>
      </c>
    </row>
    <row r="22" spans="1:32" s="2" customFormat="1" ht="32.1" customHeight="1">
      <c r="A22" s="288">
        <v>8</v>
      </c>
      <c r="B22" s="116"/>
      <c r="C22" s="117"/>
      <c r="D22" s="118"/>
      <c r="E22" s="123"/>
      <c r="F22" s="118"/>
      <c r="G22" s="125"/>
      <c r="H22" s="118"/>
      <c r="I22" s="126"/>
      <c r="J22" s="127"/>
      <c r="K22" s="128"/>
      <c r="L22" s="118"/>
      <c r="M22" s="128"/>
      <c r="N22" s="118"/>
      <c r="O22" s="257">
        <f t="shared" si="1"/>
        <v>0</v>
      </c>
      <c r="P22" s="258">
        <f t="shared" si="1"/>
        <v>0</v>
      </c>
      <c r="Q22" s="121"/>
      <c r="R22" s="122"/>
      <c r="S22" s="121"/>
      <c r="T22" s="122"/>
      <c r="U22" s="123"/>
      <c r="V22" s="122"/>
      <c r="W22" s="129"/>
      <c r="X22" s="130"/>
      <c r="Y22" s="121"/>
      <c r="Z22" s="122"/>
      <c r="AA22" s="121"/>
      <c r="AB22" s="122"/>
      <c r="AC22" s="280">
        <f t="shared" si="2"/>
        <v>0</v>
      </c>
      <c r="AD22" s="281">
        <f t="shared" si="3"/>
        <v>0</v>
      </c>
      <c r="AE22" s="261">
        <f t="shared" si="4"/>
        <v>0</v>
      </c>
      <c r="AF22" s="281">
        <f t="shared" si="0"/>
        <v>0</v>
      </c>
    </row>
    <row r="23" spans="1:32" s="2" customFormat="1" ht="32.1" customHeight="1">
      <c r="A23" s="288">
        <v>9</v>
      </c>
      <c r="B23" s="116"/>
      <c r="C23" s="117"/>
      <c r="D23" s="118"/>
      <c r="E23" s="123"/>
      <c r="F23" s="118"/>
      <c r="G23" s="125"/>
      <c r="H23" s="118"/>
      <c r="I23" s="126"/>
      <c r="J23" s="127"/>
      <c r="K23" s="128"/>
      <c r="L23" s="118"/>
      <c r="M23" s="128"/>
      <c r="N23" s="118"/>
      <c r="O23" s="257">
        <f t="shared" si="1"/>
        <v>0</v>
      </c>
      <c r="P23" s="258">
        <f t="shared" si="1"/>
        <v>0</v>
      </c>
      <c r="Q23" s="121"/>
      <c r="R23" s="122"/>
      <c r="S23" s="121"/>
      <c r="T23" s="122"/>
      <c r="U23" s="123"/>
      <c r="V23" s="122"/>
      <c r="W23" s="129"/>
      <c r="X23" s="130"/>
      <c r="Y23" s="121"/>
      <c r="Z23" s="122"/>
      <c r="AA23" s="121"/>
      <c r="AB23" s="122"/>
      <c r="AC23" s="276">
        <f t="shared" si="2"/>
        <v>0</v>
      </c>
      <c r="AD23" s="277">
        <f t="shared" si="3"/>
        <v>0</v>
      </c>
      <c r="AE23" s="261">
        <f t="shared" si="4"/>
        <v>0</v>
      </c>
      <c r="AF23" s="281">
        <f t="shared" si="0"/>
        <v>0</v>
      </c>
    </row>
    <row r="24" spans="1:32" s="2" customFormat="1" ht="50.25" customHeight="1">
      <c r="A24" s="288">
        <v>10</v>
      </c>
      <c r="B24" s="252"/>
      <c r="C24" s="117"/>
      <c r="D24" s="118"/>
      <c r="E24" s="123"/>
      <c r="F24" s="118"/>
      <c r="G24" s="125"/>
      <c r="H24" s="118"/>
      <c r="I24" s="126"/>
      <c r="J24" s="127"/>
      <c r="K24" s="128"/>
      <c r="L24" s="118"/>
      <c r="M24" s="128"/>
      <c r="N24" s="118"/>
      <c r="O24" s="257">
        <f t="shared" si="1"/>
        <v>0</v>
      </c>
      <c r="P24" s="258">
        <f t="shared" si="1"/>
        <v>0</v>
      </c>
      <c r="Q24" s="121"/>
      <c r="R24" s="122"/>
      <c r="S24" s="121"/>
      <c r="T24" s="122"/>
      <c r="U24" s="123"/>
      <c r="V24" s="122"/>
      <c r="W24" s="129"/>
      <c r="X24" s="130"/>
      <c r="Y24" s="121"/>
      <c r="Z24" s="122"/>
      <c r="AA24" s="121"/>
      <c r="AB24" s="122"/>
      <c r="AC24" s="280">
        <f t="shared" si="2"/>
        <v>0</v>
      </c>
      <c r="AD24" s="281">
        <f t="shared" si="3"/>
        <v>0</v>
      </c>
      <c r="AE24" s="261">
        <f t="shared" si="4"/>
        <v>0</v>
      </c>
      <c r="AF24" s="281">
        <f t="shared" si="0"/>
        <v>0</v>
      </c>
    </row>
    <row r="25" spans="1:32" s="2" customFormat="1" ht="32.1" customHeight="1">
      <c r="A25" s="288">
        <v>11</v>
      </c>
      <c r="B25" s="116"/>
      <c r="C25" s="117"/>
      <c r="D25" s="118"/>
      <c r="E25" s="123"/>
      <c r="F25" s="118"/>
      <c r="G25" s="125"/>
      <c r="H25" s="118"/>
      <c r="I25" s="126"/>
      <c r="J25" s="127"/>
      <c r="K25" s="128"/>
      <c r="L25" s="118"/>
      <c r="M25" s="128"/>
      <c r="N25" s="118"/>
      <c r="O25" s="257">
        <f t="shared" si="1"/>
        <v>0</v>
      </c>
      <c r="P25" s="258">
        <f t="shared" si="1"/>
        <v>0</v>
      </c>
      <c r="Q25" s="121"/>
      <c r="R25" s="122"/>
      <c r="S25" s="121"/>
      <c r="T25" s="122"/>
      <c r="U25" s="123"/>
      <c r="V25" s="122"/>
      <c r="W25" s="129"/>
      <c r="X25" s="130"/>
      <c r="Y25" s="121"/>
      <c r="Z25" s="122"/>
      <c r="AA25" s="121"/>
      <c r="AB25" s="122"/>
      <c r="AC25" s="276">
        <f t="shared" si="2"/>
        <v>0</v>
      </c>
      <c r="AD25" s="277">
        <f t="shared" si="3"/>
        <v>0</v>
      </c>
      <c r="AE25" s="261">
        <f t="shared" si="4"/>
        <v>0</v>
      </c>
      <c r="AF25" s="281">
        <f t="shared" si="0"/>
        <v>0</v>
      </c>
    </row>
    <row r="26" spans="1:32" s="2" customFormat="1" ht="32.1" customHeight="1">
      <c r="A26" s="288">
        <v>12</v>
      </c>
      <c r="B26" s="252"/>
      <c r="C26" s="117"/>
      <c r="D26" s="118"/>
      <c r="E26" s="123"/>
      <c r="F26" s="118"/>
      <c r="G26" s="125"/>
      <c r="H26" s="118"/>
      <c r="I26" s="126"/>
      <c r="J26" s="127"/>
      <c r="K26" s="128"/>
      <c r="L26" s="118"/>
      <c r="M26" s="128"/>
      <c r="N26" s="118"/>
      <c r="O26" s="257">
        <f t="shared" si="1"/>
        <v>0</v>
      </c>
      <c r="P26" s="258">
        <f t="shared" si="1"/>
        <v>0</v>
      </c>
      <c r="Q26" s="121"/>
      <c r="R26" s="122"/>
      <c r="S26" s="121"/>
      <c r="T26" s="122"/>
      <c r="U26" s="123"/>
      <c r="V26" s="122"/>
      <c r="W26" s="129"/>
      <c r="X26" s="130"/>
      <c r="Y26" s="121"/>
      <c r="Z26" s="122"/>
      <c r="AA26" s="121"/>
      <c r="AB26" s="122"/>
      <c r="AC26" s="280">
        <f t="shared" si="2"/>
        <v>0</v>
      </c>
      <c r="AD26" s="281">
        <f t="shared" si="3"/>
        <v>0</v>
      </c>
      <c r="AE26" s="261">
        <f t="shared" si="4"/>
        <v>0</v>
      </c>
      <c r="AF26" s="281">
        <f t="shared" si="0"/>
        <v>0</v>
      </c>
    </row>
    <row r="27" spans="1:32" s="2" customFormat="1" ht="32.1" customHeight="1">
      <c r="A27" s="288">
        <v>13</v>
      </c>
      <c r="B27" s="116"/>
      <c r="C27" s="117"/>
      <c r="D27" s="118"/>
      <c r="E27" s="123"/>
      <c r="F27" s="118"/>
      <c r="G27" s="125"/>
      <c r="H27" s="118"/>
      <c r="I27" s="126"/>
      <c r="J27" s="127"/>
      <c r="K27" s="128"/>
      <c r="L27" s="118"/>
      <c r="M27" s="128"/>
      <c r="N27" s="118"/>
      <c r="O27" s="257">
        <f t="shared" si="1"/>
        <v>0</v>
      </c>
      <c r="P27" s="258">
        <f t="shared" si="1"/>
        <v>0</v>
      </c>
      <c r="Q27" s="121"/>
      <c r="R27" s="122"/>
      <c r="S27" s="121"/>
      <c r="T27" s="122"/>
      <c r="U27" s="123"/>
      <c r="V27" s="122"/>
      <c r="W27" s="129"/>
      <c r="X27" s="130"/>
      <c r="Y27" s="121"/>
      <c r="Z27" s="122"/>
      <c r="AA27" s="121"/>
      <c r="AB27" s="122"/>
      <c r="AC27" s="276">
        <f t="shared" si="2"/>
        <v>0</v>
      </c>
      <c r="AD27" s="277">
        <f t="shared" si="3"/>
        <v>0</v>
      </c>
      <c r="AE27" s="261">
        <f t="shared" si="4"/>
        <v>0</v>
      </c>
      <c r="AF27" s="281">
        <f t="shared" si="0"/>
        <v>0</v>
      </c>
    </row>
    <row r="28" spans="1:32" s="2" customFormat="1" ht="32.1" customHeight="1">
      <c r="A28" s="288">
        <v>14</v>
      </c>
      <c r="B28" s="116"/>
      <c r="C28" s="117"/>
      <c r="D28" s="118"/>
      <c r="E28" s="123"/>
      <c r="F28" s="118"/>
      <c r="G28" s="125"/>
      <c r="H28" s="118"/>
      <c r="I28" s="126"/>
      <c r="J28" s="127"/>
      <c r="K28" s="128"/>
      <c r="L28" s="118"/>
      <c r="M28" s="128"/>
      <c r="N28" s="118"/>
      <c r="O28" s="257">
        <f t="shared" si="1"/>
        <v>0</v>
      </c>
      <c r="P28" s="258">
        <f t="shared" si="1"/>
        <v>0</v>
      </c>
      <c r="Q28" s="121"/>
      <c r="R28" s="122"/>
      <c r="S28" s="121"/>
      <c r="T28" s="122"/>
      <c r="U28" s="123"/>
      <c r="V28" s="122"/>
      <c r="W28" s="129"/>
      <c r="X28" s="130"/>
      <c r="Y28" s="121"/>
      <c r="Z28" s="122"/>
      <c r="AA28" s="121"/>
      <c r="AB28" s="122"/>
      <c r="AC28" s="280">
        <f t="shared" si="2"/>
        <v>0</v>
      </c>
      <c r="AD28" s="281">
        <f t="shared" si="3"/>
        <v>0</v>
      </c>
      <c r="AE28" s="261">
        <f t="shared" si="4"/>
        <v>0</v>
      </c>
      <c r="AF28" s="281">
        <f t="shared" si="0"/>
        <v>0</v>
      </c>
    </row>
    <row r="29" spans="1:32" s="2" customFormat="1" ht="32.1" customHeight="1">
      <c r="A29" s="289">
        <v>15</v>
      </c>
      <c r="B29" s="131"/>
      <c r="C29" s="117"/>
      <c r="D29" s="118"/>
      <c r="E29" s="123"/>
      <c r="F29" s="118"/>
      <c r="G29" s="123"/>
      <c r="H29" s="118"/>
      <c r="I29" s="132"/>
      <c r="J29" s="133"/>
      <c r="K29" s="121"/>
      <c r="L29" s="118"/>
      <c r="M29" s="121"/>
      <c r="N29" s="118"/>
      <c r="O29" s="257">
        <f t="shared" si="1"/>
        <v>0</v>
      </c>
      <c r="P29" s="258">
        <f t="shared" si="1"/>
        <v>0</v>
      </c>
      <c r="Q29" s="121"/>
      <c r="R29" s="122"/>
      <c r="S29" s="121"/>
      <c r="T29" s="122"/>
      <c r="U29" s="123"/>
      <c r="V29" s="122"/>
      <c r="W29" s="129"/>
      <c r="X29" s="130"/>
      <c r="Y29" s="121"/>
      <c r="Z29" s="122"/>
      <c r="AA29" s="121"/>
      <c r="AB29" s="122"/>
      <c r="AC29" s="276">
        <f t="shared" si="2"/>
        <v>0</v>
      </c>
      <c r="AD29" s="277">
        <f t="shared" si="3"/>
        <v>0</v>
      </c>
      <c r="AE29" s="261">
        <f t="shared" si="4"/>
        <v>0</v>
      </c>
      <c r="AF29" s="281">
        <f t="shared" si="0"/>
        <v>0</v>
      </c>
    </row>
    <row r="30" spans="1:32" s="2" customFormat="1" ht="32.1" customHeight="1">
      <c r="A30" s="289">
        <v>16</v>
      </c>
      <c r="B30" s="131"/>
      <c r="C30" s="117"/>
      <c r="D30" s="118"/>
      <c r="E30" s="123"/>
      <c r="F30" s="118"/>
      <c r="G30" s="121"/>
      <c r="H30" s="118"/>
      <c r="I30" s="132"/>
      <c r="J30" s="133"/>
      <c r="K30" s="121"/>
      <c r="L30" s="118"/>
      <c r="M30" s="121"/>
      <c r="N30" s="118"/>
      <c r="O30" s="257">
        <f t="shared" si="1"/>
        <v>0</v>
      </c>
      <c r="P30" s="258">
        <f t="shared" si="1"/>
        <v>0</v>
      </c>
      <c r="Q30" s="121"/>
      <c r="R30" s="122"/>
      <c r="S30" s="121"/>
      <c r="T30" s="122"/>
      <c r="U30" s="123"/>
      <c r="V30" s="122"/>
      <c r="W30" s="129"/>
      <c r="X30" s="130"/>
      <c r="Y30" s="121"/>
      <c r="Z30" s="122"/>
      <c r="AA30" s="121"/>
      <c r="AB30" s="122"/>
      <c r="AC30" s="280">
        <f t="shared" si="2"/>
        <v>0</v>
      </c>
      <c r="AD30" s="281">
        <f t="shared" si="3"/>
        <v>0</v>
      </c>
      <c r="AE30" s="261">
        <f t="shared" si="4"/>
        <v>0</v>
      </c>
      <c r="AF30" s="281">
        <f t="shared" si="0"/>
        <v>0</v>
      </c>
    </row>
    <row r="31" spans="1:32" s="2" customFormat="1" ht="32.1" customHeight="1">
      <c r="A31" s="289">
        <v>17</v>
      </c>
      <c r="B31" s="131"/>
      <c r="C31" s="117"/>
      <c r="D31" s="118"/>
      <c r="E31" s="123"/>
      <c r="F31" s="118"/>
      <c r="G31" s="121"/>
      <c r="H31" s="118"/>
      <c r="I31" s="132"/>
      <c r="J31" s="133"/>
      <c r="K31" s="121"/>
      <c r="L31" s="118"/>
      <c r="M31" s="121"/>
      <c r="N31" s="118"/>
      <c r="O31" s="257">
        <f t="shared" si="1"/>
        <v>0</v>
      </c>
      <c r="P31" s="258">
        <f t="shared" si="1"/>
        <v>0</v>
      </c>
      <c r="Q31" s="121"/>
      <c r="R31" s="122"/>
      <c r="S31" s="121"/>
      <c r="T31" s="122"/>
      <c r="U31" s="123"/>
      <c r="V31" s="122"/>
      <c r="W31" s="129"/>
      <c r="X31" s="130"/>
      <c r="Y31" s="121"/>
      <c r="Z31" s="122"/>
      <c r="AA31" s="121"/>
      <c r="AB31" s="122"/>
      <c r="AC31" s="276">
        <f t="shared" si="2"/>
        <v>0</v>
      </c>
      <c r="AD31" s="277">
        <f t="shared" si="3"/>
        <v>0</v>
      </c>
      <c r="AE31" s="261">
        <f t="shared" si="4"/>
        <v>0</v>
      </c>
      <c r="AF31" s="281">
        <f t="shared" si="0"/>
        <v>0</v>
      </c>
    </row>
    <row r="32" spans="1:32" s="2" customFormat="1" ht="32.1" customHeight="1">
      <c r="A32" s="289">
        <v>18</v>
      </c>
      <c r="B32" s="131"/>
      <c r="C32" s="117"/>
      <c r="D32" s="118"/>
      <c r="E32" s="123"/>
      <c r="F32" s="118"/>
      <c r="G32" s="121"/>
      <c r="H32" s="118"/>
      <c r="I32" s="132"/>
      <c r="J32" s="133"/>
      <c r="K32" s="121"/>
      <c r="L32" s="118"/>
      <c r="M32" s="121"/>
      <c r="N32" s="118"/>
      <c r="O32" s="257">
        <f t="shared" si="1"/>
        <v>0</v>
      </c>
      <c r="P32" s="258">
        <f t="shared" si="1"/>
        <v>0</v>
      </c>
      <c r="Q32" s="121"/>
      <c r="R32" s="122"/>
      <c r="S32" s="121"/>
      <c r="T32" s="122"/>
      <c r="U32" s="123"/>
      <c r="V32" s="122"/>
      <c r="W32" s="129"/>
      <c r="X32" s="130"/>
      <c r="Y32" s="121"/>
      <c r="Z32" s="122"/>
      <c r="AA32" s="121"/>
      <c r="AB32" s="122"/>
      <c r="AC32" s="280">
        <f t="shared" si="2"/>
        <v>0</v>
      </c>
      <c r="AD32" s="281">
        <f t="shared" si="3"/>
        <v>0</v>
      </c>
      <c r="AE32" s="261">
        <f t="shared" si="4"/>
        <v>0</v>
      </c>
      <c r="AF32" s="281">
        <f t="shared" si="0"/>
        <v>0</v>
      </c>
    </row>
    <row r="33" spans="1:33" s="2" customFormat="1" ht="32.1" customHeight="1">
      <c r="A33" s="289">
        <v>19</v>
      </c>
      <c r="B33" s="131"/>
      <c r="C33" s="117"/>
      <c r="D33" s="118"/>
      <c r="E33" s="123"/>
      <c r="F33" s="118"/>
      <c r="G33" s="121"/>
      <c r="H33" s="118"/>
      <c r="I33" s="132"/>
      <c r="J33" s="133"/>
      <c r="K33" s="121"/>
      <c r="L33" s="118"/>
      <c r="M33" s="121"/>
      <c r="N33" s="118"/>
      <c r="O33" s="257">
        <f t="shared" si="1"/>
        <v>0</v>
      </c>
      <c r="P33" s="258">
        <f t="shared" si="1"/>
        <v>0</v>
      </c>
      <c r="Q33" s="121"/>
      <c r="R33" s="122"/>
      <c r="S33" s="121"/>
      <c r="T33" s="122"/>
      <c r="U33" s="123"/>
      <c r="V33" s="122"/>
      <c r="W33" s="129"/>
      <c r="X33" s="130"/>
      <c r="Y33" s="121"/>
      <c r="Z33" s="122"/>
      <c r="AA33" s="121"/>
      <c r="AB33" s="122"/>
      <c r="AC33" s="276">
        <f t="shared" si="2"/>
        <v>0</v>
      </c>
      <c r="AD33" s="277">
        <f t="shared" si="3"/>
        <v>0</v>
      </c>
      <c r="AE33" s="261">
        <f t="shared" si="4"/>
        <v>0</v>
      </c>
      <c r="AF33" s="281">
        <f t="shared" si="0"/>
        <v>0</v>
      </c>
    </row>
    <row r="34" spans="1:33" s="2" customFormat="1" ht="32.1" customHeight="1">
      <c r="A34" s="290">
        <v>20</v>
      </c>
      <c r="B34" s="134"/>
      <c r="C34" s="135"/>
      <c r="D34" s="136"/>
      <c r="E34" s="137"/>
      <c r="F34" s="138"/>
      <c r="G34" s="139"/>
      <c r="H34" s="136"/>
      <c r="I34" s="140"/>
      <c r="J34" s="141"/>
      <c r="K34" s="139"/>
      <c r="L34" s="138"/>
      <c r="M34" s="139"/>
      <c r="N34" s="136"/>
      <c r="O34" s="259">
        <f t="shared" si="1"/>
        <v>0</v>
      </c>
      <c r="P34" s="260">
        <f t="shared" si="1"/>
        <v>0</v>
      </c>
      <c r="Q34" s="139"/>
      <c r="R34" s="122"/>
      <c r="S34" s="139"/>
      <c r="T34" s="122"/>
      <c r="U34" s="137"/>
      <c r="V34" s="122"/>
      <c r="W34" s="142"/>
      <c r="X34" s="143"/>
      <c r="Y34" s="139"/>
      <c r="Z34" s="122"/>
      <c r="AA34" s="139"/>
      <c r="AB34" s="122"/>
      <c r="AC34" s="280">
        <f t="shared" si="2"/>
        <v>0</v>
      </c>
      <c r="AD34" s="281">
        <f t="shared" si="3"/>
        <v>0</v>
      </c>
      <c r="AE34" s="261">
        <f t="shared" si="4"/>
        <v>0</v>
      </c>
      <c r="AF34" s="282">
        <f t="shared" si="0"/>
        <v>0</v>
      </c>
    </row>
    <row r="35" spans="1:33" ht="30">
      <c r="A35" s="144"/>
      <c r="B35" s="145" t="s">
        <v>127</v>
      </c>
      <c r="C35" s="146" t="s">
        <v>125</v>
      </c>
      <c r="D35" s="147" t="s">
        <v>128</v>
      </c>
      <c r="E35" s="146" t="s">
        <v>125</v>
      </c>
      <c r="F35" s="148" t="s">
        <v>128</v>
      </c>
      <c r="G35" s="146" t="s">
        <v>125</v>
      </c>
      <c r="H35" s="147" t="s">
        <v>128</v>
      </c>
      <c r="I35" s="149" t="s">
        <v>125</v>
      </c>
      <c r="J35" s="147" t="s">
        <v>128</v>
      </c>
      <c r="K35" s="146" t="s">
        <v>125</v>
      </c>
      <c r="L35" s="148" t="s">
        <v>128</v>
      </c>
      <c r="M35" s="146" t="s">
        <v>125</v>
      </c>
      <c r="N35" s="150" t="s">
        <v>128</v>
      </c>
      <c r="O35" s="146" t="s">
        <v>125</v>
      </c>
      <c r="P35" s="151" t="s">
        <v>128</v>
      </c>
      <c r="Q35" s="152" t="s">
        <v>125</v>
      </c>
      <c r="R35" s="150" t="s">
        <v>128</v>
      </c>
      <c r="S35" s="149" t="s">
        <v>125</v>
      </c>
      <c r="T35" s="150" t="s">
        <v>128</v>
      </c>
      <c r="U35" s="146" t="s">
        <v>125</v>
      </c>
      <c r="V35" s="147" t="s">
        <v>128</v>
      </c>
      <c r="W35" s="149" t="s">
        <v>125</v>
      </c>
      <c r="X35" s="147" t="s">
        <v>128</v>
      </c>
      <c r="Y35" s="153" t="s">
        <v>125</v>
      </c>
      <c r="Z35" s="154" t="s">
        <v>128</v>
      </c>
      <c r="AA35" s="153" t="s">
        <v>125</v>
      </c>
      <c r="AB35" s="150" t="s">
        <v>128</v>
      </c>
      <c r="AC35" s="149" t="s">
        <v>125</v>
      </c>
      <c r="AD35" s="150" t="s">
        <v>128</v>
      </c>
      <c r="AE35" s="155" t="s">
        <v>125</v>
      </c>
      <c r="AF35" s="156" t="s">
        <v>128</v>
      </c>
      <c r="AG35" s="93"/>
    </row>
    <row r="36" spans="1:33" s="2" customFormat="1" ht="31.5" customHeight="1">
      <c r="A36" s="157"/>
      <c r="B36" s="158"/>
      <c r="C36" s="159">
        <f t="shared" ref="C36:AF36" si="5">SUM(C15:C34)</f>
        <v>0</v>
      </c>
      <c r="D36" s="160">
        <f t="shared" si="5"/>
        <v>0</v>
      </c>
      <c r="E36" s="159">
        <f t="shared" si="5"/>
        <v>0</v>
      </c>
      <c r="F36" s="160">
        <f t="shared" si="5"/>
        <v>0</v>
      </c>
      <c r="G36" s="159">
        <f t="shared" si="5"/>
        <v>5</v>
      </c>
      <c r="H36" s="160">
        <f t="shared" si="5"/>
        <v>500</v>
      </c>
      <c r="I36" s="161">
        <f t="shared" si="5"/>
        <v>0</v>
      </c>
      <c r="J36" s="162">
        <f t="shared" si="5"/>
        <v>0</v>
      </c>
      <c r="K36" s="159">
        <f t="shared" si="5"/>
        <v>2</v>
      </c>
      <c r="L36" s="160">
        <f t="shared" si="5"/>
        <v>200</v>
      </c>
      <c r="M36" s="159">
        <f t="shared" si="5"/>
        <v>45</v>
      </c>
      <c r="N36" s="160">
        <f t="shared" si="5"/>
        <v>35260</v>
      </c>
      <c r="O36" s="159">
        <f t="shared" si="5"/>
        <v>52</v>
      </c>
      <c r="P36" s="160">
        <f t="shared" si="5"/>
        <v>35960</v>
      </c>
      <c r="Q36" s="163">
        <f t="shared" si="5"/>
        <v>0</v>
      </c>
      <c r="R36" s="164">
        <f t="shared" si="5"/>
        <v>0</v>
      </c>
      <c r="S36" s="159">
        <f t="shared" si="5"/>
        <v>0</v>
      </c>
      <c r="T36" s="162">
        <f t="shared" si="5"/>
        <v>0</v>
      </c>
      <c r="U36" s="159">
        <f t="shared" si="5"/>
        <v>0</v>
      </c>
      <c r="V36" s="160">
        <f t="shared" si="5"/>
        <v>0</v>
      </c>
      <c r="W36" s="161">
        <f t="shared" si="5"/>
        <v>0</v>
      </c>
      <c r="X36" s="162">
        <f t="shared" si="5"/>
        <v>0</v>
      </c>
      <c r="Y36" s="159">
        <f t="shared" si="5"/>
        <v>0</v>
      </c>
      <c r="Z36" s="162">
        <f t="shared" si="5"/>
        <v>0</v>
      </c>
      <c r="AA36" s="159">
        <f t="shared" si="5"/>
        <v>0</v>
      </c>
      <c r="AB36" s="162">
        <f t="shared" si="5"/>
        <v>0</v>
      </c>
      <c r="AC36" s="159">
        <f t="shared" si="5"/>
        <v>0</v>
      </c>
      <c r="AD36" s="162">
        <f t="shared" si="5"/>
        <v>0</v>
      </c>
      <c r="AE36" s="165">
        <f t="shared" si="5"/>
        <v>52</v>
      </c>
      <c r="AF36" s="162">
        <f t="shared" si="5"/>
        <v>35960</v>
      </c>
      <c r="AG36" s="80"/>
    </row>
    <row r="37" spans="1:33" ht="44.25" customHeight="1">
      <c r="A37" s="68"/>
      <c r="B37" s="166" t="s">
        <v>129</v>
      </c>
      <c r="C37" s="68"/>
      <c r="D37" s="167"/>
      <c r="E37" s="68"/>
      <c r="F37" s="167"/>
      <c r="G37" s="68"/>
      <c r="H37" s="168" t="s">
        <v>130</v>
      </c>
      <c r="I37" s="169"/>
      <c r="J37" s="169"/>
      <c r="K37" s="170"/>
      <c r="L37" s="170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2"/>
      <c r="AC37" s="173"/>
      <c r="AD37" s="174" t="s">
        <v>131</v>
      </c>
      <c r="AE37" s="491">
        <f>+D37+F37</f>
        <v>0</v>
      </c>
      <c r="AF37" s="491"/>
    </row>
    <row r="38" spans="1:33" ht="44.25" customHeight="1">
      <c r="A38" s="68"/>
      <c r="B38" s="175" t="s">
        <v>132</v>
      </c>
      <c r="C38" s="68"/>
      <c r="D38" s="167"/>
      <c r="E38" s="68"/>
      <c r="F38" s="167"/>
      <c r="G38" s="68"/>
      <c r="H38" s="168" t="s">
        <v>130</v>
      </c>
      <c r="I38" s="169"/>
      <c r="J38" s="169"/>
      <c r="K38" s="170"/>
      <c r="L38" s="170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2"/>
      <c r="AC38" s="173"/>
      <c r="AD38" s="174" t="s">
        <v>131</v>
      </c>
      <c r="AE38" s="491">
        <f>+D38+F38</f>
        <v>0</v>
      </c>
      <c r="AF38" s="491"/>
    </row>
    <row r="39" spans="1:33" ht="44.25" customHeight="1">
      <c r="A39" s="68"/>
      <c r="B39" s="175" t="s">
        <v>133</v>
      </c>
      <c r="C39" s="68"/>
      <c r="D39" s="167"/>
      <c r="E39" s="68"/>
      <c r="F39" s="167"/>
      <c r="G39" s="68"/>
      <c r="H39" s="168" t="s">
        <v>130</v>
      </c>
      <c r="I39" s="168"/>
      <c r="J39" s="168"/>
      <c r="K39" s="168"/>
      <c r="L39" s="168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7"/>
      <c r="AB39" s="178"/>
      <c r="AC39" s="173"/>
      <c r="AD39" s="174" t="s">
        <v>131</v>
      </c>
      <c r="AE39" s="491">
        <f>+D39+F39</f>
        <v>0</v>
      </c>
      <c r="AF39" s="491"/>
    </row>
    <row r="40" spans="1:33" ht="41.25" customHeight="1">
      <c r="A40" s="179"/>
      <c r="B40" s="180"/>
      <c r="C40" s="179"/>
      <c r="D40" s="181"/>
      <c r="E40" s="181"/>
      <c r="F40" s="181"/>
      <c r="G40" s="181"/>
      <c r="H40" s="182"/>
      <c r="I40" s="182"/>
      <c r="J40" s="182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79"/>
      <c r="AB40" s="181"/>
      <c r="AC40" s="183"/>
      <c r="AD40" s="184" t="s">
        <v>134</v>
      </c>
      <c r="AE40" s="185">
        <f>AE36</f>
        <v>52</v>
      </c>
      <c r="AF40" s="186">
        <f>AF36+AE37+AE38+AE39</f>
        <v>35960</v>
      </c>
      <c r="AG40" s="187"/>
    </row>
  </sheetData>
  <sheetProtection algorithmName="SHA-512" hashValue="ERtQjrlFooEz3ldJmdi0yMne52MpwFk3stXp9xtx6uTi7v2Th+wLSgMOYYJp8dQegFboxYt72x2IW8b8sfvB1g==" saltValue="9mKT6zqlSXfK853hTeR64w==" spinCount="100000" sheet="1" selectLockedCells="1"/>
  <mergeCells count="25">
    <mergeCell ref="C7:N7"/>
    <mergeCell ref="C8:N8"/>
    <mergeCell ref="C9:N9"/>
    <mergeCell ref="AE11:AF12"/>
    <mergeCell ref="A12:A14"/>
    <mergeCell ref="B12:B14"/>
    <mergeCell ref="C12:D12"/>
    <mergeCell ref="E12:F12"/>
    <mergeCell ref="G12:J12"/>
    <mergeCell ref="K12:L12"/>
    <mergeCell ref="M12:N12"/>
    <mergeCell ref="O12:P12"/>
    <mergeCell ref="Q12:R12"/>
    <mergeCell ref="S12:T12"/>
    <mergeCell ref="U12:X12"/>
    <mergeCell ref="Y12:Z12"/>
    <mergeCell ref="AA12:AB12"/>
    <mergeCell ref="AC12:AD12"/>
    <mergeCell ref="G13:H13"/>
    <mergeCell ref="AE39:AF39"/>
    <mergeCell ref="I13:J13"/>
    <mergeCell ref="U13:V13"/>
    <mergeCell ref="W13:X13"/>
    <mergeCell ref="AE37:AF37"/>
    <mergeCell ref="AE38:AF38"/>
  </mergeCells>
  <dataValidations count="1">
    <dataValidation allowBlank="1" showInputMessage="1" showErrorMessage="1" promptTitle="GRAND DONNATEUR" prompt="Le total de cette ligne, dans la section Grand donnateur, doit être supérieur à 500.00$." sqref="R20:R34" xr:uid="{00000000-0002-0000-0200-000000000000}">
      <formula1>0</formula1>
      <formula2>0</formula2>
    </dataValidation>
  </dataValidations>
  <pageMargins left="0.23611111111111099" right="0.196527777777778" top="0.74791666666666701" bottom="0.55000000000000004" header="0.511811023622047" footer="0.511811023622047"/>
  <pageSetup paperSize="5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AMJ41"/>
  <sheetViews>
    <sheetView showGridLines="0" view="pageLayout" zoomScaleNormal="90" workbookViewId="0">
      <selection activeCell="A20" sqref="A20:H20"/>
    </sheetView>
  </sheetViews>
  <sheetFormatPr defaultColWidth="11.42578125" defaultRowHeight="15"/>
  <cols>
    <col min="1" max="1" width="2" style="188" customWidth="1"/>
    <col min="2" max="2" width="3" style="188" customWidth="1"/>
    <col min="3" max="3" width="9.140625" style="188" customWidth="1"/>
    <col min="4" max="4" width="3.85546875" style="188" customWidth="1"/>
    <col min="5" max="5" width="4.28515625" style="188" customWidth="1"/>
    <col min="6" max="6" width="3.85546875" style="188" customWidth="1"/>
    <col min="7" max="7" width="4.28515625" style="188" customWidth="1"/>
    <col min="8" max="8" width="3.5703125" style="188" customWidth="1"/>
    <col min="9" max="12" width="3.85546875" style="188" customWidth="1"/>
    <col min="13" max="13" width="4.28515625" style="188" customWidth="1"/>
    <col min="14" max="14" width="1.140625" style="188" customWidth="1"/>
    <col min="15" max="15" width="7" style="188" customWidth="1"/>
    <col min="16" max="16" width="4.140625" style="188" customWidth="1"/>
    <col min="17" max="19" width="3.85546875" style="188" customWidth="1"/>
    <col min="20" max="21" width="4.28515625" style="188" customWidth="1"/>
    <col min="22" max="22" width="4.42578125" style="188" customWidth="1"/>
    <col min="23" max="23" width="2" style="188" customWidth="1"/>
    <col min="24" max="1024" width="11.42578125" style="188"/>
  </cols>
  <sheetData>
    <row r="1" spans="1:32" ht="27" customHeight="1"/>
    <row r="2" spans="1:32" ht="20.25">
      <c r="B2" s="523" t="s">
        <v>135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</row>
    <row r="4" spans="1:32" ht="10.5" customHeight="1"/>
    <row r="5" spans="1:32" ht="14.45" customHeight="1">
      <c r="B5" s="524">
        <f>'Rapport final'!AB4</f>
        <v>0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O5" s="188" t="s">
        <v>136</v>
      </c>
      <c r="Q5" s="525">
        <f>'Rapport final'!AB2</f>
        <v>0</v>
      </c>
      <c r="R5" s="525"/>
      <c r="S5" s="525"/>
      <c r="T5" s="525"/>
      <c r="U5" s="525"/>
      <c r="V5" s="525"/>
      <c r="Y5" s="189"/>
      <c r="AA5" s="189"/>
      <c r="AC5" s="189"/>
      <c r="AE5" s="189"/>
    </row>
    <row r="6" spans="1:32" ht="14.45" customHeight="1">
      <c r="C6" s="190"/>
      <c r="D6" s="190"/>
      <c r="E6" s="190"/>
      <c r="G6" s="190"/>
      <c r="H6" s="190"/>
      <c r="I6" s="190"/>
      <c r="K6" s="190"/>
      <c r="L6" s="190"/>
      <c r="M6" s="190"/>
      <c r="R6" s="190"/>
      <c r="S6" s="190"/>
      <c r="T6" s="190"/>
      <c r="V6" s="190"/>
      <c r="W6" s="190"/>
      <c r="X6" s="190"/>
      <c r="Y6" s="189"/>
      <c r="AA6" s="189"/>
      <c r="AC6" s="189"/>
      <c r="AE6" s="189"/>
    </row>
    <row r="7" spans="1:32" ht="14.25" customHeight="1">
      <c r="Z7" s="190"/>
      <c r="AA7" s="190"/>
      <c r="AB7" s="190"/>
      <c r="AC7" s="190"/>
      <c r="AD7" s="190"/>
      <c r="AE7" s="190"/>
      <c r="AF7" s="189"/>
    </row>
    <row r="8" spans="1:32" ht="13.9" customHeight="1">
      <c r="A8" s="526" t="s">
        <v>137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190"/>
      <c r="O8" s="527" t="s">
        <v>138</v>
      </c>
      <c r="P8" s="527"/>
      <c r="Q8" s="527"/>
      <c r="R8" s="527"/>
      <c r="S8" s="527"/>
      <c r="T8" s="527"/>
      <c r="U8" s="527"/>
      <c r="V8" s="527"/>
      <c r="W8" s="191"/>
      <c r="X8" s="191"/>
      <c r="Y8" s="191"/>
      <c r="Z8" s="191"/>
      <c r="AA8" s="191"/>
      <c r="AF8" s="189"/>
    </row>
    <row r="9" spans="1:32" ht="13.9" customHeight="1">
      <c r="A9" s="528" t="s">
        <v>139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O9" s="527"/>
      <c r="P9" s="527"/>
      <c r="Q9" s="527"/>
      <c r="R9" s="527"/>
      <c r="S9" s="527"/>
      <c r="T9" s="527"/>
      <c r="U9" s="527"/>
      <c r="V9" s="527"/>
      <c r="W9" s="189"/>
      <c r="X9" s="189"/>
      <c r="Y9" s="189"/>
      <c r="Z9" s="189"/>
      <c r="AA9" s="189"/>
    </row>
    <row r="10" spans="1:32" ht="15.6" customHeight="1">
      <c r="A10" s="332"/>
      <c r="B10" s="192"/>
      <c r="C10" s="333" t="s">
        <v>140</v>
      </c>
      <c r="D10" s="333"/>
      <c r="E10" s="333"/>
      <c r="F10" s="333"/>
      <c r="G10" s="333"/>
      <c r="H10" s="333"/>
      <c r="I10" s="333"/>
      <c r="J10" s="333"/>
      <c r="K10" s="333"/>
      <c r="L10" s="333"/>
      <c r="M10" s="334"/>
      <c r="O10" s="340"/>
      <c r="P10" s="341"/>
      <c r="Q10" s="341"/>
      <c r="R10" s="341"/>
      <c r="S10" s="341"/>
      <c r="T10" s="341"/>
      <c r="U10" s="341"/>
      <c r="V10" s="342"/>
      <c r="W10" s="189"/>
      <c r="X10" s="189"/>
      <c r="Y10" s="189"/>
      <c r="Z10" s="189"/>
      <c r="AA10" s="189"/>
    </row>
    <row r="11" spans="1:32" ht="15.6" customHeight="1">
      <c r="A11" s="332"/>
      <c r="B11" s="192"/>
      <c r="C11" s="516" t="s">
        <v>141</v>
      </c>
      <c r="D11" s="516"/>
      <c r="E11" s="335"/>
      <c r="F11" s="335"/>
      <c r="G11" s="335"/>
      <c r="H11" s="335"/>
      <c r="I11" s="335"/>
      <c r="J11" s="335"/>
      <c r="K11" s="335"/>
      <c r="L11" s="335"/>
      <c r="M11" s="336"/>
      <c r="O11" s="517" t="s">
        <v>142</v>
      </c>
      <c r="P11" s="517"/>
      <c r="Q11" s="517"/>
      <c r="R11" s="517"/>
      <c r="S11" s="517"/>
      <c r="T11" s="517"/>
      <c r="U11" s="517"/>
      <c r="V11" s="517"/>
      <c r="Y11" s="194"/>
      <c r="Z11" s="194"/>
      <c r="AA11" s="194"/>
    </row>
    <row r="12" spans="1:32" ht="15.6" customHeight="1">
      <c r="A12" s="332"/>
      <c r="B12" s="192"/>
      <c r="C12" s="335" t="s">
        <v>143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6"/>
      <c r="O12" s="517"/>
      <c r="P12" s="517"/>
      <c r="Q12" s="517"/>
      <c r="R12" s="517"/>
      <c r="S12" s="517"/>
      <c r="T12" s="517"/>
      <c r="U12" s="517"/>
      <c r="V12" s="517"/>
      <c r="Y12" s="194"/>
      <c r="Z12" s="194"/>
      <c r="AA12" s="194"/>
    </row>
    <row r="13" spans="1:32" ht="15.6" customHeight="1">
      <c r="A13" s="337"/>
      <c r="B13" s="195"/>
      <c r="C13" s="518" t="s">
        <v>144</v>
      </c>
      <c r="D13" s="518"/>
      <c r="E13" s="518"/>
      <c r="F13" s="338"/>
      <c r="G13" s="338"/>
      <c r="H13" s="338"/>
      <c r="I13" s="338"/>
      <c r="J13" s="338"/>
      <c r="K13" s="338"/>
      <c r="L13" s="338"/>
      <c r="M13" s="339"/>
      <c r="N13" s="193"/>
      <c r="O13" s="343"/>
      <c r="P13" s="335"/>
      <c r="Q13" s="344" t="s">
        <v>145</v>
      </c>
      <c r="R13" s="345"/>
      <c r="S13" s="346" t="s">
        <v>146</v>
      </c>
      <c r="T13" s="335"/>
      <c r="U13" s="347"/>
      <c r="V13" s="348"/>
      <c r="Y13" s="194"/>
      <c r="Z13" s="194"/>
      <c r="AA13" s="194"/>
    </row>
    <row r="14" spans="1:32" ht="17.850000000000001" customHeight="1">
      <c r="F14" s="196"/>
      <c r="G14" s="196"/>
      <c r="J14" s="196"/>
      <c r="O14" s="349"/>
      <c r="P14" s="335"/>
      <c r="Q14" s="197"/>
      <c r="R14" s="338"/>
      <c r="S14" s="198"/>
      <c r="T14" s="335"/>
      <c r="U14" s="335"/>
      <c r="V14" s="348"/>
    </row>
    <row r="15" spans="1:32" ht="13.9" customHeight="1">
      <c r="A15" s="519" t="s">
        <v>147</v>
      </c>
      <c r="B15" s="519"/>
      <c r="C15" s="519"/>
      <c r="D15" s="519"/>
      <c r="F15" s="520">
        <f>'Rapport final'!AI30</f>
        <v>35260</v>
      </c>
      <c r="G15" s="520"/>
      <c r="H15" s="520"/>
      <c r="I15" s="520"/>
      <c r="J15" s="520"/>
      <c r="O15" s="521" t="s">
        <v>148</v>
      </c>
      <c r="P15" s="521"/>
      <c r="Q15" s="521"/>
      <c r="R15" s="521"/>
      <c r="S15" s="521"/>
      <c r="T15" s="521"/>
      <c r="U15" s="521"/>
      <c r="V15" s="521"/>
      <c r="W15" s="199"/>
      <c r="X15" s="199"/>
      <c r="Y15" s="199"/>
      <c r="Z15" s="199"/>
      <c r="AA15" s="199"/>
    </row>
    <row r="16" spans="1:32" ht="13.9" customHeight="1">
      <c r="O16" s="521"/>
      <c r="P16" s="521"/>
      <c r="Q16" s="521"/>
      <c r="R16" s="521"/>
      <c r="S16" s="521"/>
      <c r="T16" s="521"/>
      <c r="U16" s="521"/>
      <c r="V16" s="521"/>
      <c r="W16" s="199"/>
      <c r="X16" s="199"/>
      <c r="Y16" s="199"/>
      <c r="Z16" s="199"/>
      <c r="AA16" s="199"/>
    </row>
    <row r="17" spans="1:27" ht="13.9" customHeight="1">
      <c r="A17" s="188" t="s">
        <v>149</v>
      </c>
      <c r="F17" s="522"/>
      <c r="G17" s="522"/>
      <c r="H17" s="522"/>
      <c r="I17" s="522"/>
      <c r="J17" s="522"/>
      <c r="O17" s="521"/>
      <c r="P17" s="521"/>
      <c r="Q17" s="521"/>
      <c r="R17" s="521"/>
      <c r="S17" s="521"/>
      <c r="T17" s="521"/>
      <c r="U17" s="521"/>
      <c r="V17" s="521"/>
      <c r="W17" s="199"/>
      <c r="X17" s="199"/>
      <c r="Y17" s="199"/>
      <c r="Z17" s="199"/>
      <c r="AA17" s="199"/>
    </row>
    <row r="18" spans="1:27" ht="13.9" customHeight="1">
      <c r="O18" s="200"/>
      <c r="P18" s="200"/>
      <c r="Q18" s="200"/>
      <c r="R18" s="200"/>
      <c r="S18" s="200"/>
      <c r="T18" s="200"/>
      <c r="U18" s="200"/>
      <c r="V18" s="200"/>
      <c r="W18" s="199"/>
      <c r="X18" s="199"/>
      <c r="Y18" s="199"/>
      <c r="Z18" s="199"/>
      <c r="AA18" s="199"/>
    </row>
    <row r="19" spans="1:27" ht="16.5" customHeight="1">
      <c r="Q19" s="201"/>
      <c r="R19" s="201"/>
      <c r="S19" s="201"/>
      <c r="T19" s="201"/>
      <c r="U19" s="201"/>
      <c r="V19" s="201"/>
    </row>
    <row r="20" spans="1:27" ht="23.45" customHeight="1">
      <c r="A20" s="512"/>
      <c r="B20" s="512"/>
      <c r="C20" s="512"/>
      <c r="D20" s="512"/>
      <c r="E20" s="512"/>
      <c r="F20" s="512"/>
      <c r="G20" s="512"/>
      <c r="H20" s="512"/>
      <c r="I20" s="513"/>
      <c r="J20" s="513"/>
      <c r="K20" s="513"/>
      <c r="L20" s="513"/>
      <c r="M20" s="538"/>
      <c r="N20" s="538"/>
      <c r="O20" s="538"/>
      <c r="P20" s="538"/>
      <c r="Q20" s="538"/>
      <c r="R20" s="538"/>
      <c r="S20" s="538"/>
      <c r="T20" s="538"/>
      <c r="U20" s="538"/>
      <c r="V20" s="538"/>
    </row>
    <row r="21" spans="1:27" ht="24" customHeight="1">
      <c r="A21" s="514" t="s">
        <v>150</v>
      </c>
      <c r="B21" s="514"/>
      <c r="C21" s="514"/>
      <c r="D21" s="514"/>
      <c r="E21" s="514"/>
      <c r="F21" s="514"/>
      <c r="G21" s="514"/>
      <c r="H21" s="202"/>
      <c r="I21" s="515" t="s">
        <v>151</v>
      </c>
      <c r="J21" s="515"/>
      <c r="K21" s="515"/>
      <c r="N21" s="515" t="s">
        <v>152</v>
      </c>
      <c r="O21" s="515"/>
      <c r="Q21" s="201"/>
      <c r="R21" s="201"/>
      <c r="S21" s="201"/>
      <c r="T21" s="203" t="s">
        <v>153</v>
      </c>
      <c r="U21" s="203"/>
      <c r="V21" s="201"/>
    </row>
    <row r="22" spans="1:27" ht="14.25" customHeight="1">
      <c r="Q22" s="201"/>
      <c r="R22" s="201"/>
      <c r="S22" s="201"/>
      <c r="T22" s="201"/>
      <c r="U22" s="201"/>
      <c r="V22" s="201"/>
    </row>
    <row r="23" spans="1:27" ht="21" customHeight="1">
      <c r="A23" s="204"/>
      <c r="B23" s="204"/>
      <c r="C23" s="204"/>
      <c r="D23" s="204"/>
      <c r="E23" s="204"/>
      <c r="F23" s="204"/>
      <c r="G23" s="204"/>
      <c r="I23" s="203"/>
      <c r="J23" s="203"/>
      <c r="K23" s="203"/>
      <c r="N23" s="203"/>
      <c r="O23" s="203"/>
      <c r="Q23" s="205"/>
      <c r="R23" s="205"/>
      <c r="S23" s="205"/>
      <c r="T23" s="205"/>
      <c r="U23" s="205"/>
      <c r="V23" s="205"/>
    </row>
    <row r="24" spans="1:27" ht="20.25" customHeight="1">
      <c r="A24" s="206" t="s">
        <v>154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8"/>
      <c r="Q24" s="205"/>
      <c r="R24" s="205"/>
      <c r="S24" s="205"/>
      <c r="T24" s="205"/>
      <c r="U24" s="205"/>
      <c r="V24" s="205"/>
    </row>
    <row r="25" spans="1:27" ht="27" customHeight="1">
      <c r="A25" s="209"/>
      <c r="B25" s="508">
        <v>1</v>
      </c>
      <c r="C25" s="509" t="s">
        <v>155</v>
      </c>
      <c r="D25" s="509"/>
      <c r="E25" s="509"/>
      <c r="F25" s="509"/>
      <c r="G25" s="509"/>
      <c r="H25" s="509"/>
      <c r="I25" s="509"/>
      <c r="J25" s="509"/>
      <c r="K25" s="509"/>
      <c r="L25" s="509"/>
      <c r="M25" s="210"/>
      <c r="Q25" s="205"/>
      <c r="R25" s="205"/>
      <c r="S25" s="205"/>
      <c r="T25" s="205"/>
      <c r="U25" s="205"/>
      <c r="V25" s="205"/>
    </row>
    <row r="26" spans="1:27" ht="24" customHeight="1">
      <c r="A26" s="209"/>
      <c r="B26" s="508"/>
      <c r="C26" s="510" t="s">
        <v>156</v>
      </c>
      <c r="D26" s="510"/>
      <c r="E26" s="510"/>
      <c r="F26" s="510"/>
      <c r="G26" s="510"/>
      <c r="H26" s="510"/>
      <c r="I26" s="510"/>
      <c r="J26" s="510"/>
      <c r="K26" s="510"/>
      <c r="L26" s="510"/>
      <c r="M26" s="210"/>
      <c r="Q26" s="205"/>
      <c r="R26" s="205"/>
      <c r="S26" s="205"/>
      <c r="T26" s="205"/>
      <c r="U26" s="205"/>
      <c r="V26" s="205"/>
    </row>
    <row r="27" spans="1:27" ht="16.5" customHeight="1">
      <c r="A27" s="209"/>
      <c r="B27" s="508">
        <v>2</v>
      </c>
      <c r="C27" s="511" t="s">
        <v>157</v>
      </c>
      <c r="D27" s="511"/>
      <c r="E27" s="511"/>
      <c r="F27" s="511"/>
      <c r="G27" s="511"/>
      <c r="H27" s="511"/>
      <c r="I27" s="511"/>
      <c r="J27" s="511"/>
      <c r="K27" s="511"/>
      <c r="L27" s="511"/>
      <c r="M27" s="211"/>
      <c r="Q27" s="205"/>
      <c r="R27" s="205"/>
      <c r="S27" s="205"/>
      <c r="T27" s="205"/>
      <c r="U27" s="205"/>
      <c r="V27" s="205"/>
    </row>
    <row r="28" spans="1:27" ht="15" customHeight="1">
      <c r="A28" s="209"/>
      <c r="B28" s="508"/>
      <c r="C28" s="212" t="s">
        <v>158</v>
      </c>
      <c r="D28" s="213"/>
      <c r="E28" s="213"/>
      <c r="F28" s="213"/>
      <c r="G28" s="213"/>
      <c r="H28" s="213"/>
      <c r="I28" s="213"/>
      <c r="J28" s="213"/>
      <c r="K28" s="213"/>
      <c r="L28" s="214"/>
      <c r="M28" s="211"/>
      <c r="Q28" s="205"/>
      <c r="R28" s="205"/>
      <c r="S28" s="205"/>
      <c r="T28" s="205"/>
      <c r="U28" s="205"/>
      <c r="V28" s="205"/>
    </row>
    <row r="29" spans="1:27" ht="26.25" customHeight="1">
      <c r="A29" s="215"/>
      <c r="B29" s="216">
        <v>3</v>
      </c>
      <c r="C29" s="506" t="s">
        <v>117</v>
      </c>
      <c r="D29" s="506"/>
      <c r="E29" s="506"/>
      <c r="F29" s="506"/>
      <c r="G29" s="506"/>
      <c r="H29" s="506"/>
      <c r="I29" s="506"/>
      <c r="J29" s="506"/>
      <c r="K29" s="506"/>
      <c r="L29" s="506"/>
      <c r="M29" s="211"/>
      <c r="N29" s="203"/>
      <c r="O29" s="203"/>
      <c r="Q29" s="205"/>
      <c r="R29" s="205"/>
      <c r="S29" s="205"/>
      <c r="T29" s="205"/>
      <c r="U29" s="205"/>
      <c r="V29" s="205"/>
    </row>
    <row r="30" spans="1:27" ht="32.25" customHeight="1">
      <c r="A30" s="204"/>
      <c r="B30" s="204" t="s">
        <v>159</v>
      </c>
      <c r="C30" s="507" t="s">
        <v>160</v>
      </c>
      <c r="D30" s="507"/>
      <c r="E30" s="507"/>
      <c r="F30" s="507"/>
      <c r="G30" s="507"/>
      <c r="H30" s="507"/>
      <c r="I30" s="507"/>
      <c r="J30" s="507"/>
      <c r="K30" s="507"/>
      <c r="L30" s="507"/>
      <c r="N30" s="203"/>
      <c r="O30" s="203"/>
      <c r="Q30" s="205"/>
      <c r="R30" s="205"/>
      <c r="S30" s="205"/>
      <c r="T30" s="205"/>
      <c r="U30" s="205"/>
      <c r="V30" s="205"/>
    </row>
    <row r="31" spans="1:27" ht="12.75" customHeight="1"/>
    <row r="32" spans="1:27" ht="11.25" customHeight="1"/>
    <row r="33" spans="5:22" ht="12" customHeight="1">
      <c r="M33" s="217"/>
    </row>
    <row r="34" spans="5:22" ht="12" customHeight="1">
      <c r="M34" s="217"/>
    </row>
    <row r="35" spans="5:22" ht="4.5" customHeight="1">
      <c r="M35" s="217"/>
      <c r="N35" s="194"/>
      <c r="O35" s="194"/>
      <c r="P35" s="194"/>
      <c r="Q35" s="194"/>
      <c r="R35" s="194"/>
      <c r="S35" s="194"/>
      <c r="T35" s="194"/>
      <c r="U35" s="194"/>
      <c r="V35" s="194"/>
    </row>
    <row r="36" spans="5:22" ht="11.25" customHeight="1">
      <c r="M36" s="217"/>
    </row>
    <row r="37" spans="5:22" ht="12.75" customHeight="1">
      <c r="E37" s="505"/>
      <c r="F37" s="505"/>
      <c r="G37" s="505"/>
      <c r="H37" s="505"/>
      <c r="I37" s="505"/>
      <c r="J37" s="505"/>
      <c r="K37" s="505"/>
      <c r="L37" s="505"/>
      <c r="M37" s="217"/>
    </row>
    <row r="38" spans="5:22">
      <c r="F38" s="505" t="s">
        <v>161</v>
      </c>
      <c r="G38" s="505"/>
      <c r="H38" s="505"/>
      <c r="I38" s="505"/>
      <c r="J38" s="505"/>
      <c r="K38" s="505"/>
      <c r="L38" s="505"/>
      <c r="M38" s="505"/>
    </row>
    <row r="39" spans="5:22">
      <c r="F39" s="505" t="s">
        <v>162</v>
      </c>
      <c r="G39" s="505"/>
      <c r="H39" s="505"/>
      <c r="I39" s="505"/>
      <c r="J39" s="505"/>
      <c r="K39" s="505"/>
      <c r="L39" s="505"/>
      <c r="M39" s="505"/>
    </row>
    <row r="40" spans="5:22" ht="6" customHeight="1">
      <c r="F40" s="217"/>
      <c r="G40" s="217"/>
      <c r="H40" s="217"/>
      <c r="I40" s="217"/>
      <c r="J40" s="217"/>
      <c r="K40" s="217"/>
      <c r="L40" s="217"/>
      <c r="M40" s="217"/>
    </row>
    <row r="41" spans="5:22">
      <c r="F41" s="505" t="s">
        <v>163</v>
      </c>
      <c r="G41" s="505"/>
      <c r="H41" s="505"/>
      <c r="I41" s="505"/>
      <c r="J41" s="505"/>
      <c r="K41" s="505"/>
      <c r="L41" s="505"/>
      <c r="M41" s="505"/>
    </row>
  </sheetData>
  <sheetProtection algorithmName="SHA-512" hashValue="SxD1pR2zN8r+vcnpsdCqjhy8lJwotzkCtrfGe2OBCzsxp2WC12XmlJmIuXq831k/mVEG+QB2pUrcBZiVn9OLQw==" saltValue="q6Hj1LQ8JdcOkPHcM6NI1g==" spinCount="100000" sheet="1" selectLockedCells="1"/>
  <mergeCells count="31">
    <mergeCell ref="B2:V2"/>
    <mergeCell ref="B5:M5"/>
    <mergeCell ref="Q5:V5"/>
    <mergeCell ref="A8:M8"/>
    <mergeCell ref="O8:V9"/>
    <mergeCell ref="A9:M9"/>
    <mergeCell ref="C11:D11"/>
    <mergeCell ref="O11:V12"/>
    <mergeCell ref="C13:E13"/>
    <mergeCell ref="A15:D15"/>
    <mergeCell ref="F15:J15"/>
    <mergeCell ref="O15:V17"/>
    <mergeCell ref="F17:J17"/>
    <mergeCell ref="A20:H20"/>
    <mergeCell ref="I20:L20"/>
    <mergeCell ref="M20:O20"/>
    <mergeCell ref="P20:V20"/>
    <mergeCell ref="A21:G21"/>
    <mergeCell ref="I21:K21"/>
    <mergeCell ref="N21:O21"/>
    <mergeCell ref="B25:B26"/>
    <mergeCell ref="C25:L25"/>
    <mergeCell ref="C26:L26"/>
    <mergeCell ref="B27:B28"/>
    <mergeCell ref="C27:L27"/>
    <mergeCell ref="F41:M41"/>
    <mergeCell ref="C29:L29"/>
    <mergeCell ref="C30:L30"/>
    <mergeCell ref="E37:L37"/>
    <mergeCell ref="F38:M38"/>
    <mergeCell ref="F39:M39"/>
  </mergeCells>
  <pageMargins left="0.196527777777778" right="0.23611111111111099" top="0.196527777777778" bottom="0.196527777777778" header="0.511811023622047" footer="0.511811023622047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AMJ40"/>
  <sheetViews>
    <sheetView showGridLines="0" zoomScale="90" zoomScaleNormal="90" workbookViewId="0">
      <selection activeCell="AA28" sqref="AA28"/>
    </sheetView>
  </sheetViews>
  <sheetFormatPr defaultColWidth="11.42578125" defaultRowHeight="15"/>
  <cols>
    <col min="1" max="1" width="2" style="188" customWidth="1"/>
    <col min="2" max="2" width="3" style="188" customWidth="1"/>
    <col min="3" max="3" width="9.140625" style="188" customWidth="1"/>
    <col min="4" max="4" width="3.85546875" style="188" customWidth="1"/>
    <col min="5" max="5" width="4.28515625" style="188" customWidth="1"/>
    <col min="6" max="6" width="3.85546875" style="188" customWidth="1"/>
    <col min="7" max="7" width="4.28515625" style="188" customWidth="1"/>
    <col min="8" max="8" width="3.5703125" style="188" customWidth="1"/>
    <col min="9" max="12" width="3.85546875" style="188" customWidth="1"/>
    <col min="13" max="13" width="4.28515625" style="188" customWidth="1"/>
    <col min="14" max="14" width="1.140625" style="188" customWidth="1"/>
    <col min="15" max="15" width="7" style="188" customWidth="1"/>
    <col min="16" max="16" width="4.140625" style="188" customWidth="1"/>
    <col min="17" max="17" width="4.42578125" style="188" customWidth="1"/>
    <col min="18" max="18" width="4.140625" style="188" customWidth="1"/>
    <col min="19" max="19" width="3.7109375" style="188" customWidth="1"/>
    <col min="20" max="21" width="4.28515625" style="188" customWidth="1"/>
    <col min="22" max="22" width="4.42578125" style="188" customWidth="1"/>
    <col min="23" max="23" width="2" style="188" customWidth="1"/>
    <col min="24" max="1024" width="11.42578125" style="188"/>
  </cols>
  <sheetData>
    <row r="1" spans="1:32" ht="27" customHeight="1"/>
    <row r="2" spans="1:32" ht="20.25">
      <c r="B2" s="523" t="s">
        <v>164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</row>
    <row r="3" spans="1:32" ht="20.25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5" spans="1:32" ht="10.5" customHeight="1"/>
    <row r="6" spans="1:32" ht="14.45" customHeight="1">
      <c r="B6" s="524">
        <f>'Rapport final'!AB4</f>
        <v>0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O6" s="188" t="s">
        <v>136</v>
      </c>
      <c r="Q6" s="525">
        <f>'Rapport final'!AB2</f>
        <v>0</v>
      </c>
      <c r="R6" s="525"/>
      <c r="S6" s="525"/>
      <c r="T6" s="525"/>
      <c r="U6" s="525"/>
      <c r="V6" s="525"/>
      <c r="Y6" s="189"/>
      <c r="AA6" s="189"/>
      <c r="AC6" s="189"/>
      <c r="AE6" s="189"/>
    </row>
    <row r="7" spans="1:32" ht="14.45" customHeight="1">
      <c r="A7" s="193"/>
      <c r="B7" s="193"/>
      <c r="C7" s="193"/>
      <c r="E7" s="189"/>
      <c r="H7" s="189"/>
      <c r="K7" s="189"/>
      <c r="U7" s="189"/>
      <c r="Y7" s="189"/>
      <c r="AA7" s="189"/>
      <c r="AC7" s="189"/>
      <c r="AE7" s="189"/>
    </row>
    <row r="8" spans="1:32" ht="14.45" customHeight="1">
      <c r="A8" s="193"/>
      <c r="B8" s="193"/>
      <c r="C8" s="193"/>
      <c r="E8" s="189"/>
      <c r="H8" s="189"/>
      <c r="K8" s="189"/>
      <c r="U8" s="189"/>
      <c r="Y8" s="189"/>
      <c r="AA8" s="189"/>
      <c r="AC8" s="189"/>
      <c r="AE8" s="189"/>
    </row>
    <row r="9" spans="1:32" ht="14.45" customHeight="1">
      <c r="A9" s="519" t="s">
        <v>165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O9" s="537">
        <f>'Rapport final'!H7</f>
        <v>0</v>
      </c>
      <c r="P9" s="537"/>
      <c r="Q9" s="537"/>
      <c r="R9" s="537"/>
      <c r="U9" s="189"/>
      <c r="Y9" s="189"/>
      <c r="AA9" s="189"/>
      <c r="AC9" s="189"/>
      <c r="AE9" s="189"/>
    </row>
    <row r="10" spans="1:32" ht="14.45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U10" s="189"/>
      <c r="Y10" s="189"/>
      <c r="AA10" s="189"/>
      <c r="AC10" s="189"/>
      <c r="AE10" s="189"/>
    </row>
    <row r="11" spans="1:32" ht="14.45" customHeight="1">
      <c r="A11" s="333" t="s">
        <v>166</v>
      </c>
      <c r="B11" s="333"/>
      <c r="C11" s="333"/>
      <c r="D11" s="335"/>
      <c r="E11" s="350"/>
      <c r="F11" s="335"/>
      <c r="G11" s="335"/>
      <c r="H11" s="350"/>
      <c r="I11" s="335"/>
      <c r="J11" s="335"/>
      <c r="K11" s="350"/>
      <c r="L11" s="335"/>
      <c r="M11" s="335"/>
      <c r="N11" s="335"/>
      <c r="O11" s="534"/>
      <c r="P11" s="534"/>
      <c r="Q11" s="534"/>
      <c r="R11" s="534"/>
      <c r="S11" s="350"/>
      <c r="T11" s="335"/>
      <c r="U11" s="335"/>
      <c r="V11" s="335"/>
      <c r="W11" s="335"/>
      <c r="X11" s="335"/>
      <c r="Y11" s="189"/>
      <c r="AA11" s="189"/>
      <c r="AC11" s="189"/>
      <c r="AE11" s="189"/>
    </row>
    <row r="12" spans="1:32" ht="14.45" customHeight="1">
      <c r="A12" s="333"/>
      <c r="B12" s="333"/>
      <c r="C12" s="333"/>
      <c r="D12" s="335"/>
      <c r="E12" s="350"/>
      <c r="F12" s="335"/>
      <c r="G12" s="335"/>
      <c r="H12" s="350"/>
      <c r="I12" s="335"/>
      <c r="J12" s="335"/>
      <c r="K12" s="350"/>
      <c r="L12" s="335"/>
      <c r="M12" s="335"/>
      <c r="N12" s="335"/>
      <c r="O12" s="351"/>
      <c r="P12" s="351"/>
      <c r="Q12" s="351"/>
      <c r="R12" s="351"/>
      <c r="S12" s="350"/>
      <c r="T12" s="335"/>
      <c r="U12" s="335"/>
      <c r="V12" s="335"/>
      <c r="W12" s="335"/>
      <c r="X12" s="335"/>
      <c r="Y12" s="189"/>
      <c r="AA12" s="189"/>
      <c r="AC12" s="189"/>
      <c r="AE12" s="189"/>
    </row>
    <row r="13" spans="1:32" ht="14.25" customHeight="1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Z13" s="190"/>
      <c r="AA13" s="190"/>
      <c r="AB13" s="190"/>
      <c r="AC13" s="190"/>
      <c r="AD13" s="190"/>
      <c r="AE13" s="190"/>
      <c r="AF13" s="189"/>
    </row>
    <row r="14" spans="1:32" ht="13.9" customHeight="1">
      <c r="A14" s="352" t="s">
        <v>167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4"/>
      <c r="P14" s="354"/>
      <c r="Q14" s="354"/>
      <c r="R14" s="354"/>
      <c r="S14" s="345"/>
      <c r="T14" s="345"/>
      <c r="U14" s="345"/>
      <c r="V14" s="355"/>
      <c r="W14" s="335"/>
      <c r="X14" s="335"/>
      <c r="AF14" s="189"/>
    </row>
    <row r="15" spans="1:32" ht="15.6" customHeight="1">
      <c r="A15" s="332"/>
      <c r="B15" s="192"/>
      <c r="C15" s="335" t="s">
        <v>155</v>
      </c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56"/>
      <c r="Q15" s="356"/>
      <c r="R15" s="356"/>
      <c r="S15" s="335"/>
      <c r="T15" s="335"/>
      <c r="U15" s="335"/>
      <c r="V15" s="336"/>
      <c r="W15" s="335"/>
      <c r="X15" s="335"/>
    </row>
    <row r="16" spans="1:32" ht="15.6" customHeight="1">
      <c r="A16" s="332"/>
      <c r="B16" s="192"/>
      <c r="C16" s="335" t="s">
        <v>168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56"/>
      <c r="Q16" s="356"/>
      <c r="R16" s="356"/>
      <c r="S16" s="335"/>
      <c r="T16" s="335"/>
      <c r="U16" s="335"/>
      <c r="V16" s="336"/>
      <c r="W16" s="335"/>
      <c r="X16" s="335"/>
    </row>
    <row r="17" spans="1:24" ht="16.5" customHeight="1">
      <c r="A17" s="337"/>
      <c r="B17" s="195"/>
      <c r="C17" s="357" t="s">
        <v>117</v>
      </c>
      <c r="D17" s="338"/>
      <c r="E17" s="338"/>
      <c r="F17" s="338"/>
      <c r="G17" s="338"/>
      <c r="H17" s="338"/>
      <c r="I17" s="338"/>
      <c r="J17" s="338"/>
      <c r="K17" s="338"/>
      <c r="L17" s="338"/>
      <c r="M17" s="358"/>
      <c r="N17" s="358"/>
      <c r="O17" s="338"/>
      <c r="P17" s="357"/>
      <c r="Q17" s="357"/>
      <c r="R17" s="357"/>
      <c r="S17" s="338"/>
      <c r="T17" s="338"/>
      <c r="U17" s="338"/>
      <c r="V17" s="359"/>
      <c r="W17" s="335"/>
      <c r="X17" s="335"/>
    </row>
    <row r="18" spans="1:24" ht="15.6" customHeight="1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3"/>
      <c r="N18" s="333"/>
      <c r="O18" s="335"/>
      <c r="P18" s="356"/>
      <c r="Q18" s="356"/>
      <c r="R18" s="356"/>
      <c r="S18" s="335"/>
      <c r="T18" s="335"/>
      <c r="U18" s="335"/>
      <c r="V18" s="335"/>
      <c r="W18" s="335"/>
      <c r="X18" s="335"/>
    </row>
    <row r="19" spans="1:24" ht="27.75" customHeight="1">
      <c r="A19" s="335"/>
      <c r="B19" s="360" t="s">
        <v>159</v>
      </c>
      <c r="C19" s="535" t="s">
        <v>160</v>
      </c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335"/>
      <c r="X19" s="335"/>
    </row>
    <row r="20" spans="1:24" ht="15.6" customHeight="1">
      <c r="A20" s="335"/>
      <c r="B20" s="335"/>
      <c r="C20" s="333"/>
      <c r="D20" s="333"/>
      <c r="E20" s="333"/>
      <c r="F20" s="335"/>
      <c r="G20" s="335"/>
      <c r="H20" s="335"/>
      <c r="I20" s="335"/>
      <c r="J20" s="335"/>
      <c r="K20" s="335"/>
      <c r="L20" s="335"/>
      <c r="M20" s="333"/>
      <c r="N20" s="333"/>
      <c r="O20" s="335"/>
      <c r="P20" s="356"/>
      <c r="Q20" s="356"/>
      <c r="R20" s="356"/>
      <c r="S20" s="335"/>
      <c r="T20" s="335"/>
      <c r="U20" s="335"/>
      <c r="V20" s="335"/>
      <c r="W20" s="335"/>
      <c r="X20" s="335"/>
    </row>
    <row r="21" spans="1:24" ht="15.6" customHeight="1">
      <c r="A21" s="335" t="s">
        <v>169</v>
      </c>
      <c r="B21" s="335"/>
      <c r="C21" s="333"/>
      <c r="D21" s="333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335"/>
      <c r="X21" s="335"/>
    </row>
    <row r="22" spans="1:24" ht="15.6" customHeight="1">
      <c r="A22" s="335"/>
      <c r="B22" s="335"/>
      <c r="C22" s="333"/>
      <c r="D22" s="333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335"/>
      <c r="X22" s="335"/>
    </row>
    <row r="23" spans="1:24" ht="15.75" customHeight="1">
      <c r="A23" s="335"/>
      <c r="B23" s="335"/>
      <c r="C23" s="335"/>
      <c r="D23" s="335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335"/>
      <c r="X23" s="335"/>
    </row>
    <row r="24" spans="1:24" ht="16.5" customHeight="1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61"/>
      <c r="R24" s="361"/>
      <c r="S24" s="361"/>
      <c r="T24" s="361"/>
      <c r="U24" s="361"/>
      <c r="V24" s="361"/>
      <c r="W24" s="335"/>
      <c r="X24" s="335"/>
    </row>
    <row r="25" spans="1:24" ht="19.899999999999999" customHeight="1">
      <c r="A25" s="512"/>
      <c r="B25" s="512"/>
      <c r="C25" s="512"/>
      <c r="D25" s="512"/>
      <c r="E25" s="512"/>
      <c r="F25" s="512"/>
      <c r="G25" s="512"/>
      <c r="H25" s="512"/>
      <c r="I25" s="513"/>
      <c r="J25" s="513"/>
      <c r="K25" s="513"/>
      <c r="L25" s="513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335"/>
      <c r="X25" s="335"/>
    </row>
    <row r="26" spans="1:24" ht="24" customHeight="1">
      <c r="A26" s="532" t="s">
        <v>170</v>
      </c>
      <c r="B26" s="532"/>
      <c r="C26" s="532"/>
      <c r="D26" s="532"/>
      <c r="E26" s="532"/>
      <c r="F26" s="532"/>
      <c r="G26" s="532"/>
      <c r="H26" s="362"/>
      <c r="I26" s="533" t="s">
        <v>151</v>
      </c>
      <c r="J26" s="533"/>
      <c r="K26" s="533"/>
      <c r="L26" s="335"/>
      <c r="M26" s="335"/>
      <c r="N26" s="533" t="s">
        <v>152</v>
      </c>
      <c r="O26" s="533"/>
      <c r="P26" s="335"/>
      <c r="Q26" s="363"/>
      <c r="R26" s="363"/>
      <c r="S26" s="533" t="s">
        <v>153</v>
      </c>
      <c r="T26" s="533"/>
      <c r="U26" s="533"/>
      <c r="V26" s="533"/>
      <c r="W26" s="364"/>
      <c r="X26" s="335"/>
    </row>
    <row r="27" spans="1:24" ht="24" customHeight="1">
      <c r="A27" s="365"/>
      <c r="B27" s="365"/>
      <c r="C27" s="365"/>
      <c r="D27" s="365"/>
      <c r="E27" s="365"/>
      <c r="F27" s="365"/>
      <c r="G27" s="365"/>
      <c r="H27" s="362"/>
      <c r="I27" s="363"/>
      <c r="J27" s="363"/>
      <c r="K27" s="363"/>
      <c r="L27" s="335"/>
      <c r="M27" s="335"/>
      <c r="N27" s="363"/>
      <c r="O27" s="363"/>
      <c r="P27" s="335"/>
      <c r="Q27" s="539"/>
      <c r="R27" s="539"/>
      <c r="S27" s="539"/>
      <c r="T27" s="539"/>
      <c r="U27" s="539"/>
      <c r="V27" s="539"/>
      <c r="W27" s="364"/>
      <c r="X27" s="335"/>
    </row>
    <row r="28" spans="1:24" ht="24" customHeight="1">
      <c r="A28" s="366"/>
      <c r="B28" s="366"/>
      <c r="C28" s="366"/>
      <c r="D28" s="366"/>
      <c r="E28" s="366"/>
      <c r="F28" s="366"/>
      <c r="G28" s="366"/>
      <c r="H28" s="362"/>
      <c r="I28" s="367"/>
      <c r="J28" s="367"/>
      <c r="K28" s="367"/>
      <c r="L28" s="335"/>
      <c r="M28" s="335"/>
      <c r="N28" s="367"/>
      <c r="O28" s="367"/>
      <c r="P28" s="335"/>
      <c r="Q28" s="529" t="s">
        <v>46</v>
      </c>
      <c r="R28" s="529"/>
      <c r="S28" s="529"/>
      <c r="T28" s="529"/>
      <c r="U28" s="529"/>
      <c r="V28" s="529"/>
      <c r="W28" s="335"/>
      <c r="X28" s="335"/>
    </row>
    <row r="29" spans="1:24" ht="19.899999999999999" customHeight="1">
      <c r="A29" s="530" t="s">
        <v>171</v>
      </c>
      <c r="B29" s="530"/>
      <c r="C29" s="530"/>
      <c r="D29" s="530"/>
      <c r="E29" s="530"/>
      <c r="F29" s="530"/>
      <c r="G29" s="530"/>
      <c r="H29" s="530"/>
      <c r="I29" s="367"/>
      <c r="J29" s="367"/>
      <c r="K29" s="367"/>
      <c r="L29" s="335"/>
      <c r="M29" s="335"/>
      <c r="N29" s="367"/>
      <c r="O29" s="367"/>
      <c r="P29" s="335"/>
      <c r="Q29" s="531"/>
      <c r="R29" s="531"/>
      <c r="S29" s="531"/>
      <c r="T29" s="531"/>
      <c r="U29" s="531"/>
      <c r="V29" s="531"/>
      <c r="W29" s="335"/>
      <c r="X29" s="335"/>
    </row>
    <row r="30" spans="1:24" ht="30.75" customHeight="1">
      <c r="A30" s="532" t="s">
        <v>172</v>
      </c>
      <c r="B30" s="532"/>
      <c r="C30" s="532"/>
      <c r="D30" s="532"/>
      <c r="E30" s="532"/>
      <c r="F30" s="532"/>
      <c r="G30" s="532"/>
      <c r="H30" s="335"/>
      <c r="I30" s="367"/>
      <c r="J30" s="367"/>
      <c r="K30" s="367"/>
      <c r="L30" s="335"/>
      <c r="M30" s="335"/>
      <c r="N30" s="367"/>
      <c r="O30" s="367"/>
      <c r="P30" s="335"/>
      <c r="Q30" s="529" t="s">
        <v>173</v>
      </c>
      <c r="R30" s="529"/>
      <c r="S30" s="529"/>
      <c r="T30" s="529"/>
      <c r="U30" s="529"/>
      <c r="V30" s="529"/>
      <c r="W30" s="335"/>
      <c r="X30" s="335"/>
    </row>
    <row r="31" spans="1:24" ht="21" customHeight="1">
      <c r="A31" s="204"/>
      <c r="B31" s="204"/>
      <c r="C31" s="204"/>
      <c r="D31" s="204"/>
      <c r="E31" s="204"/>
      <c r="F31" s="204"/>
      <c r="G31" s="204"/>
      <c r="I31" s="203"/>
      <c r="J31" s="203"/>
      <c r="K31" s="203"/>
      <c r="N31" s="203"/>
      <c r="O31" s="203"/>
      <c r="Q31" s="205"/>
      <c r="R31" s="205"/>
      <c r="S31" s="205"/>
      <c r="T31" s="205"/>
      <c r="U31" s="205"/>
      <c r="V31" s="205"/>
    </row>
    <row r="32" spans="1:24" ht="21" customHeight="1">
      <c r="A32" s="204"/>
      <c r="B32" s="204"/>
      <c r="C32" s="204"/>
      <c r="D32" s="204"/>
      <c r="E32" s="204"/>
      <c r="F32" s="204"/>
      <c r="G32" s="204"/>
      <c r="I32" s="203"/>
      <c r="J32" s="203"/>
      <c r="K32" s="203"/>
      <c r="N32" s="203"/>
      <c r="O32" s="203"/>
      <c r="Q32" s="205"/>
      <c r="R32" s="205"/>
      <c r="S32" s="205"/>
      <c r="T32" s="205"/>
      <c r="U32" s="205"/>
      <c r="V32" s="205"/>
    </row>
    <row r="33" spans="1:22" ht="21" customHeight="1">
      <c r="A33" s="204"/>
      <c r="B33" s="204"/>
      <c r="C33" s="204"/>
      <c r="D33" s="204"/>
      <c r="E33" s="204"/>
      <c r="F33" s="204"/>
      <c r="G33" s="204"/>
      <c r="I33" s="203"/>
      <c r="J33" s="203"/>
      <c r="K33" s="203"/>
      <c r="N33" s="203"/>
      <c r="O33" s="203"/>
      <c r="Q33" s="205"/>
      <c r="R33" s="205"/>
      <c r="S33" s="205"/>
      <c r="T33" s="205"/>
      <c r="U33" s="205"/>
      <c r="V33" s="205"/>
    </row>
    <row r="34" spans="1:22" ht="12.75" customHeight="1"/>
    <row r="35" spans="1:22" ht="11.25" customHeight="1"/>
    <row r="36" spans="1:22" ht="12" customHeight="1">
      <c r="E36" s="505" t="s">
        <v>161</v>
      </c>
      <c r="F36" s="505"/>
      <c r="G36" s="505"/>
      <c r="H36" s="505"/>
      <c r="I36" s="505"/>
      <c r="J36" s="505"/>
      <c r="K36" s="505"/>
      <c r="L36" s="505"/>
      <c r="M36" s="217"/>
    </row>
    <row r="37" spans="1:22" ht="12" customHeight="1">
      <c r="E37" s="505" t="s">
        <v>162</v>
      </c>
      <c r="F37" s="505"/>
      <c r="G37" s="505"/>
      <c r="H37" s="505"/>
      <c r="I37" s="505"/>
      <c r="J37" s="505"/>
      <c r="K37" s="505"/>
      <c r="L37" s="505"/>
      <c r="M37" s="217"/>
    </row>
    <row r="38" spans="1:22" ht="4.5" customHeight="1">
      <c r="E38" s="217"/>
      <c r="F38" s="217"/>
      <c r="G38" s="217"/>
      <c r="H38" s="217"/>
      <c r="I38" s="217"/>
      <c r="J38" s="217"/>
      <c r="K38" s="217"/>
      <c r="L38" s="217"/>
      <c r="M38" s="217"/>
      <c r="N38" s="194"/>
      <c r="O38" s="194"/>
      <c r="P38" s="194"/>
      <c r="Q38" s="194"/>
      <c r="R38" s="194"/>
      <c r="S38" s="194"/>
      <c r="T38" s="194"/>
      <c r="U38" s="194"/>
      <c r="V38" s="194"/>
    </row>
    <row r="39" spans="1:22" ht="11.25" customHeight="1">
      <c r="E39" s="505" t="s">
        <v>163</v>
      </c>
      <c r="F39" s="505"/>
      <c r="G39" s="505"/>
      <c r="H39" s="505"/>
      <c r="I39" s="505"/>
      <c r="J39" s="505"/>
      <c r="K39" s="505"/>
      <c r="L39" s="505"/>
      <c r="M39" s="217"/>
    </row>
    <row r="40" spans="1:22" ht="12.75" customHeight="1">
      <c r="E40" s="505"/>
      <c r="F40" s="505"/>
      <c r="G40" s="505"/>
      <c r="H40" s="505"/>
      <c r="I40" s="505"/>
      <c r="J40" s="505"/>
      <c r="K40" s="505"/>
      <c r="L40" s="505"/>
      <c r="M40" s="217"/>
    </row>
  </sheetData>
  <sheetProtection algorithmName="SHA-512" hashValue="bQvIksdavazwuh/tmgFU8v4T7Y8s6INu/rj/Fzf5H9xsOzIqwB4enonAdjFcXziZtaBrTITv0pfUizhS4Yb7Xw==" saltValue="8dJjUPDtzflO8gV7jMy+kw==" spinCount="100000" sheet="1"/>
  <mergeCells count="26">
    <mergeCell ref="B2:V2"/>
    <mergeCell ref="B6:M6"/>
    <mergeCell ref="Q6:V6"/>
    <mergeCell ref="A9:L9"/>
    <mergeCell ref="O9:R9"/>
    <mergeCell ref="O11:R11"/>
    <mergeCell ref="C19:V19"/>
    <mergeCell ref="E21:V23"/>
    <mergeCell ref="A25:H25"/>
    <mergeCell ref="I25:L25"/>
    <mergeCell ref="M25:O25"/>
    <mergeCell ref="P25:V25"/>
    <mergeCell ref="A26:G26"/>
    <mergeCell ref="I26:K26"/>
    <mergeCell ref="N26:O26"/>
    <mergeCell ref="S26:V26"/>
    <mergeCell ref="Q27:V27"/>
    <mergeCell ref="E36:L36"/>
    <mergeCell ref="E37:L37"/>
    <mergeCell ref="E39:L39"/>
    <mergeCell ref="E40:L40"/>
    <mergeCell ref="Q28:V28"/>
    <mergeCell ref="A29:H29"/>
    <mergeCell ref="Q29:V29"/>
    <mergeCell ref="A30:G30"/>
    <mergeCell ref="Q30:V30"/>
  </mergeCells>
  <pageMargins left="0.196527777777778" right="0.23611111111111099" top="0.196527777777778" bottom="0.196527777777778" header="0.511811023622047" footer="0.511811023622047"/>
  <pageSetup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BACA4ED2D6F48892386D6EF1B4174" ma:contentTypeVersion="4" ma:contentTypeDescription="Crée un document." ma:contentTypeScope="" ma:versionID="991c53aa5884eef904209858595a0618">
  <xsd:schema xmlns:xsd="http://www.w3.org/2001/XMLSchema" xmlns:xs="http://www.w3.org/2001/XMLSchema" xmlns:p="http://schemas.microsoft.com/office/2006/metadata/properties" xmlns:ns2="4eed51fd-251f-4ff3-8b85-82a10ffedc82" xmlns:ns3="8be880af-effa-4c87-b3ed-1f7642540c17" targetNamespace="http://schemas.microsoft.com/office/2006/metadata/properties" ma:root="true" ma:fieldsID="412c96583797aef18fd03b529bfb6e12" ns2:_="" ns3:_="">
    <xsd:import namespace="4eed51fd-251f-4ff3-8b85-82a10ffedc82"/>
    <xsd:import namespace="8be880af-effa-4c87-b3ed-1f7642540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d51fd-251f-4ff3-8b85-82a10ffedc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880af-effa-4c87-b3ed-1f7642540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e880af-effa-4c87-b3ed-1f7642540c17">
      <UserInfo>
        <DisplayName>Benoit Dufour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E66307C-FA9F-429B-B4D9-75F144505E70}"/>
</file>

<file path=customXml/itemProps2.xml><?xml version="1.0" encoding="utf-8"?>
<ds:datastoreItem xmlns:ds="http://schemas.openxmlformats.org/officeDocument/2006/customXml" ds:itemID="{DD2CA138-9F27-4D81-A234-FB869EA0F30C}"/>
</file>

<file path=customXml/itemProps3.xml><?xml version="1.0" encoding="utf-8"?>
<ds:datastoreItem xmlns:ds="http://schemas.openxmlformats.org/officeDocument/2006/customXml" ds:itemID="{1C30E98F-A681-4BC5-BB8F-8C24BAC87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CENTRAIDE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Mélanie Audy (CP)</cp:lastModifiedBy>
  <cp:revision>29</cp:revision>
  <dcterms:created xsi:type="dcterms:W3CDTF">2014-08-25T19:06:23Z</dcterms:created>
  <dcterms:modified xsi:type="dcterms:W3CDTF">2022-10-06T18:32:43Z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0x010100DB1BACA4ED2D6F48892386D6EF1B4174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xd_Signature">
    <vt:bool>false</vt:bool>
  </property>
</Properties>
</file>